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lazej.kita.ROUNDSTONE\Desktop\2027 PPL Price lists\Trees\"/>
    </mc:Choice>
  </mc:AlternateContent>
  <xr:revisionPtr revIDLastSave="0" documentId="13_ncr:1_{90A4522E-F4F8-4876-BEDA-8F54F2E12C32}" xr6:coauthVersionLast="47" xr6:coauthVersionMax="47" xr10:uidLastSave="{00000000-0000-0000-0000-000000000000}"/>
  <bookViews>
    <workbookView xWindow="-120" yWindow="-120" windowWidth="29040" windowHeight="15720" tabRatio="789" xr2:uid="{00000000-000D-0000-FFFF-FFFF00000000}"/>
  </bookViews>
  <sheets>
    <sheet name="2026-27" sheetId="1" r:id="rId1"/>
  </sheets>
  <definedNames>
    <definedName name="_xlnm._FilterDatabase" localSheetId="0" hidden="1">'2026-27'!$A$3:$F$246</definedName>
    <definedName name="Customer_name">#REF!</definedName>
    <definedName name="Customers">#REF!</definedName>
    <definedName name="_xlnm.Print_Area" localSheetId="0">'2026-27'!$A$1:$I$250</definedName>
    <definedName name="_xlnm.Print_Titles" localSheetId="0">'2026-27'!$3:$3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6" i="1" l="1"/>
  <c r="H246" i="1"/>
  <c r="G93" i="1"/>
  <c r="G221" i="1"/>
  <c r="G205" i="1"/>
  <c r="G245" i="1"/>
  <c r="G77" i="1"/>
  <c r="G229" i="1"/>
  <c r="G237" i="1"/>
  <c r="G213" i="1"/>
  <c r="G157" i="1"/>
  <c r="G132" i="1"/>
  <c r="G117" i="1"/>
  <c r="G112" i="1"/>
  <c r="G99" i="1"/>
  <c r="G168" i="1"/>
  <c r="G216" i="1"/>
  <c r="G126" i="1"/>
  <c r="G227" i="1"/>
  <c r="G119" i="1"/>
  <c r="G219" i="1"/>
  <c r="G88" i="1"/>
  <c r="G133" i="1"/>
  <c r="G195" i="1"/>
  <c r="G214" i="1"/>
  <c r="G76" i="1"/>
  <c r="G101" i="1"/>
  <c r="G164" i="1"/>
  <c r="G125" i="1"/>
  <c r="G140" i="1"/>
  <c r="G145" i="1"/>
  <c r="G159" i="1"/>
  <c r="G169" i="1"/>
  <c r="G177" i="1"/>
  <c r="G185" i="1"/>
  <c r="G194" i="1"/>
  <c r="G201" i="1"/>
  <c r="G209" i="1"/>
  <c r="G217" i="1"/>
  <c r="G225" i="1"/>
  <c r="G233" i="1"/>
  <c r="G241" i="1"/>
  <c r="G171" i="1"/>
  <c r="G147" i="1"/>
  <c r="G81" i="1"/>
  <c r="G106" i="1"/>
  <c r="G150" i="1"/>
  <c r="G210" i="1"/>
  <c r="G235" i="1"/>
  <c r="G175" i="1"/>
  <c r="G124" i="1"/>
  <c r="G121" i="1"/>
  <c r="G181" i="1"/>
  <c r="G75" i="1"/>
  <c r="G83" i="1"/>
  <c r="G90" i="1"/>
  <c r="G100" i="1"/>
  <c r="G108" i="1"/>
  <c r="G120" i="1"/>
  <c r="G127" i="1"/>
  <c r="G135" i="1"/>
  <c r="G143" i="1"/>
  <c r="G153" i="1"/>
  <c r="G162" i="1"/>
  <c r="G172" i="1"/>
  <c r="G180" i="1"/>
  <c r="G189" i="1"/>
  <c r="G196" i="1"/>
  <c r="G204" i="1"/>
  <c r="G212" i="1"/>
  <c r="G220" i="1"/>
  <c r="G228" i="1"/>
  <c r="G236" i="1"/>
  <c r="G244" i="1"/>
  <c r="G84" i="1"/>
  <c r="G102" i="1"/>
  <c r="G123" i="1"/>
  <c r="G137" i="1"/>
  <c r="G154" i="1"/>
  <c r="G110" i="1"/>
  <c r="G129" i="1"/>
  <c r="G182" i="1"/>
  <c r="G222" i="1"/>
  <c r="G111" i="1"/>
  <c r="G166" i="1"/>
  <c r="G199" i="1"/>
  <c r="G239" i="1"/>
  <c r="G148" i="1"/>
  <c r="G208" i="1"/>
  <c r="G85" i="1"/>
  <c r="G223" i="1"/>
  <c r="G94" i="1"/>
  <c r="G231" i="1"/>
  <c r="G186" i="1"/>
  <c r="G82" i="1"/>
  <c r="G134" i="1"/>
  <c r="G174" i="1"/>
  <c r="G155" i="1"/>
  <c r="G207" i="1"/>
  <c r="G176" i="1"/>
  <c r="G224" i="1"/>
  <c r="G98" i="1"/>
  <c r="G203" i="1"/>
  <c r="G80" i="1"/>
  <c r="G96" i="1"/>
  <c r="G114" i="1"/>
  <c r="G89" i="1"/>
  <c r="G142" i="1"/>
  <c r="G170" i="1"/>
  <c r="G226" i="1"/>
  <c r="G107" i="1"/>
  <c r="G188" i="1"/>
  <c r="G103" i="1"/>
  <c r="G215" i="1"/>
  <c r="G92" i="1"/>
  <c r="G136" i="1"/>
  <c r="G197" i="1"/>
  <c r="G187" i="1"/>
  <c r="G95" i="1"/>
  <c r="G113" i="1"/>
  <c r="G158" i="1"/>
  <c r="G200" i="1"/>
  <c r="G243" i="1"/>
  <c r="G183" i="1"/>
  <c r="G87" i="1"/>
  <c r="G105" i="1"/>
  <c r="G165" i="1"/>
  <c r="G192" i="1"/>
  <c r="G115" i="1"/>
  <c r="G160" i="1"/>
  <c r="G218" i="1"/>
  <c r="G198" i="1"/>
  <c r="G128" i="1"/>
  <c r="G190" i="1"/>
  <c r="G118" i="1"/>
  <c r="G167" i="1"/>
  <c r="G163" i="1"/>
  <c r="G122" i="1"/>
  <c r="G116" i="1"/>
  <c r="G91" i="1"/>
  <c r="G86" i="1"/>
  <c r="G149" i="1"/>
  <c r="G146" i="1"/>
  <c r="G151" i="1"/>
  <c r="G131" i="1"/>
  <c r="G184" i="1"/>
  <c r="G232" i="1"/>
  <c r="G152" i="1"/>
  <c r="G191" i="1"/>
  <c r="G138" i="1"/>
  <c r="G97" i="1"/>
  <c r="G141" i="1"/>
  <c r="G202" i="1"/>
  <c r="G242" i="1"/>
  <c r="G211" i="1"/>
  <c r="G130" i="1"/>
  <c r="G238" i="1"/>
  <c r="G109" i="1"/>
  <c r="G173" i="1"/>
  <c r="G79" i="1"/>
  <c r="G104" i="1"/>
  <c r="G139" i="1"/>
  <c r="G193" i="1"/>
  <c r="G240" i="1"/>
  <c r="G179" i="1"/>
  <c r="G230" i="1"/>
  <c r="G206" i="1"/>
  <c r="G178" i="1"/>
  <c r="G234" i="1"/>
  <c r="G161" i="1"/>
  <c r="G78" i="1"/>
  <c r="G156" i="1"/>
  <c r="G144" i="1"/>
  <c r="G19" i="1"/>
  <c r="G52" i="1"/>
  <c r="G58" i="1"/>
  <c r="G63" i="1"/>
  <c r="G70" i="1"/>
  <c r="G42" i="1"/>
  <c r="G6" i="1"/>
  <c r="G20" i="1"/>
  <c r="G27" i="1"/>
  <c r="G29" i="1"/>
  <c r="G32" i="1"/>
  <c r="G34" i="1"/>
  <c r="G37" i="1"/>
  <c r="G39" i="1"/>
  <c r="G43" i="1"/>
  <c r="G46" i="1"/>
  <c r="G49" i="1"/>
  <c r="G55" i="1"/>
  <c r="G60" i="1"/>
  <c r="G66" i="1"/>
  <c r="G71" i="1"/>
  <c r="G74" i="1"/>
  <c r="G5" i="1"/>
  <c r="G17" i="1"/>
  <c r="G23" i="1"/>
  <c r="G26" i="1"/>
  <c r="G30" i="1"/>
  <c r="G33" i="1"/>
  <c r="G36" i="1"/>
  <c r="G41" i="1"/>
  <c r="G44" i="1"/>
  <c r="G47" i="1"/>
  <c r="G53" i="1"/>
  <c r="G57" i="1"/>
  <c r="G62" i="1"/>
  <c r="G67" i="1"/>
  <c r="G72" i="1"/>
  <c r="G25" i="1"/>
  <c r="G50" i="1"/>
  <c r="G59" i="1"/>
  <c r="G64" i="1"/>
  <c r="G68" i="1"/>
  <c r="G22" i="1"/>
  <c r="G54" i="1"/>
  <c r="G4" i="1"/>
  <c r="G7" i="1"/>
  <c r="G8" i="1"/>
  <c r="G9" i="1"/>
  <c r="G10" i="1"/>
  <c r="G11" i="1"/>
  <c r="G12" i="1"/>
  <c r="G13" i="1"/>
  <c r="G14" i="1"/>
  <c r="G15" i="1"/>
  <c r="G16" i="1"/>
  <c r="G18" i="1"/>
  <c r="G21" i="1"/>
  <c r="G24" i="1"/>
  <c r="G28" i="1"/>
  <c r="G31" i="1"/>
  <c r="G35" i="1"/>
  <c r="G38" i="1"/>
  <c r="G40" i="1"/>
  <c r="G45" i="1"/>
  <c r="G48" i="1"/>
  <c r="G51" i="1"/>
  <c r="G56" i="1"/>
  <c r="G61" i="1"/>
  <c r="G65" i="1"/>
  <c r="G69" i="1"/>
  <c r="G73" i="1"/>
</calcChain>
</file>

<file path=xl/sharedStrings.xml><?xml version="1.0" encoding="utf-8"?>
<sst xmlns="http://schemas.openxmlformats.org/spreadsheetml/2006/main" count="1058" uniqueCount="491">
  <si>
    <t>Variety</t>
  </si>
  <si>
    <t>Price</t>
  </si>
  <si>
    <t>Size</t>
  </si>
  <si>
    <t>Ceanothus arboreus Trewithen Blue</t>
  </si>
  <si>
    <t>Photinia x fraseri Red Robin</t>
  </si>
  <si>
    <t>Prunus Okame</t>
  </si>
  <si>
    <t>Photinia x fraseri Louise ®</t>
  </si>
  <si>
    <t>Sambucus nigra Black Lace ®</t>
  </si>
  <si>
    <t>Sambucus nigra Golden Tower ®</t>
  </si>
  <si>
    <t>Arbutus unedo</t>
  </si>
  <si>
    <t>Eucalyptus gunnii Azura ®</t>
  </si>
  <si>
    <r>
      <t xml:space="preserve">This price list is subject to the Terms and Conditions, a copy of which can be found in the current catalogue and on our website - </t>
    </r>
    <r>
      <rPr>
        <b/>
        <sz val="10"/>
        <color theme="1"/>
        <rFont val="Arial"/>
        <family val="2"/>
      </rPr>
      <t>www.Newey.com</t>
    </r>
  </si>
  <si>
    <t>Magnolia x soulangeana</t>
  </si>
  <si>
    <t>Barcode</t>
  </si>
  <si>
    <t>Root stock</t>
  </si>
  <si>
    <t>Damson Merryweather</t>
  </si>
  <si>
    <t>Medlar Nottingham</t>
  </si>
  <si>
    <t>Pear Beth</t>
  </si>
  <si>
    <t>Pear Beurre Hardy</t>
  </si>
  <si>
    <t>Pear Conference</t>
  </si>
  <si>
    <t>Pear Doyenne du Comice</t>
  </si>
  <si>
    <t>Pear William's Bon Chretien</t>
  </si>
  <si>
    <t>Quince Vranja</t>
  </si>
  <si>
    <t>Acacia dealbata Gaulois Astier</t>
  </si>
  <si>
    <t>Acer campestre</t>
  </si>
  <si>
    <t>Acer platanoides Crimson King</t>
  </si>
  <si>
    <t>Acer platanoides Crimson Sentry</t>
  </si>
  <si>
    <t>Acer platanoides Drummondii</t>
  </si>
  <si>
    <t>Acer platanoides Princeton Gold</t>
  </si>
  <si>
    <t>Acer rubrum October Glory</t>
  </si>
  <si>
    <t>Acer rubrum Summer Red</t>
  </si>
  <si>
    <t>Alnus glutinosa Imperialis</t>
  </si>
  <si>
    <t>Amelanchier canadensis</t>
  </si>
  <si>
    <t>Betula albosinensis Fascination</t>
  </si>
  <si>
    <t>Betula pendula</t>
  </si>
  <si>
    <t>Betula pendula Dalecarlica</t>
  </si>
  <si>
    <t>Betula pendula Golden Beauty</t>
  </si>
  <si>
    <t>Betula pendula Golden Obelisk</t>
  </si>
  <si>
    <t>Betula pendula Youngii</t>
  </si>
  <si>
    <t>Betula utilis Grayswood Ghost</t>
  </si>
  <si>
    <t>Betula utilis var. jacquemontii</t>
  </si>
  <si>
    <t>Betula utilis Snow Queen</t>
  </si>
  <si>
    <t>Carpinus betulus</t>
  </si>
  <si>
    <t>Carpinus betulus Fastigiata</t>
  </si>
  <si>
    <t>Cercis canadensis Forest Pansy</t>
  </si>
  <si>
    <t>Cercis chinensis Avondale</t>
  </si>
  <si>
    <t>Cercis chinensis Shirobana</t>
  </si>
  <si>
    <t>Cercis siliquastrum Bodnant</t>
  </si>
  <si>
    <t>Cercis siliquastrum White Swan</t>
  </si>
  <si>
    <t>Crataegus persimilis Prunifolia</t>
  </si>
  <si>
    <t>Cytisus battandieri</t>
  </si>
  <si>
    <t>Euonymus europaeus Red Cascade</t>
  </si>
  <si>
    <t>Exochorda serratifolia Snow White</t>
  </si>
  <si>
    <t>Fagus sylvatica</t>
  </si>
  <si>
    <t>Fagus sylvatica Purpurea</t>
  </si>
  <si>
    <t>Ginkgo biloba</t>
  </si>
  <si>
    <t>Gleditsia triacanthos Sunburst</t>
  </si>
  <si>
    <t>Juglans regia</t>
  </si>
  <si>
    <t>Liquidambar styraciflua Worplesdon</t>
  </si>
  <si>
    <t>Liriodendron tulipifera</t>
  </si>
  <si>
    <t>Magnolia Galaxy</t>
  </si>
  <si>
    <t>Magnolia Heaven Scent</t>
  </si>
  <si>
    <t>Malus Butterball</t>
  </si>
  <si>
    <t>Malus Direktoer Moerland</t>
  </si>
  <si>
    <t>Malus Evereste</t>
  </si>
  <si>
    <t>Malus floribunda</t>
  </si>
  <si>
    <t>Malus Golden Hornet</t>
  </si>
  <si>
    <t>Malus Gorgeous</t>
  </si>
  <si>
    <t>Malus John Downie</t>
  </si>
  <si>
    <t>Malus Neville Copeman</t>
  </si>
  <si>
    <t>Malus Profusion</t>
  </si>
  <si>
    <t>Malus Red Sentinel</t>
  </si>
  <si>
    <t>Malus Royal Beauty</t>
  </si>
  <si>
    <t>Malus x robusta Fruitilicious</t>
  </si>
  <si>
    <t>Malus Royalty</t>
  </si>
  <si>
    <t>Malus Sun Rival</t>
  </si>
  <si>
    <t>Malus Toringo Scarlett</t>
  </si>
  <si>
    <t>Malus Wedding Bouquet</t>
  </si>
  <si>
    <t>Morus nigra Wellington</t>
  </si>
  <si>
    <t>Parrotia persica</t>
  </si>
  <si>
    <t>Prunus Accolade</t>
  </si>
  <si>
    <t>Prunus Amanogawa</t>
  </si>
  <si>
    <t>Prunus avium Plena</t>
  </si>
  <si>
    <t>Prunus x blireana</t>
  </si>
  <si>
    <t>Prunus cerasifera Pissardii Nigra</t>
  </si>
  <si>
    <t>Prunus cerasifera Princess</t>
  </si>
  <si>
    <t>Prunus cerasifera Spring Glow</t>
  </si>
  <si>
    <t>Prunus Chocolate Ice</t>
  </si>
  <si>
    <t>Prunus Fragrant Cloud</t>
  </si>
  <si>
    <t>Prunus x hillieri Spire</t>
  </si>
  <si>
    <t>Prunus incisa The Bride</t>
  </si>
  <si>
    <t>Prunus Jacqueline</t>
  </si>
  <si>
    <t>Prunus Kanzan</t>
  </si>
  <si>
    <t>Prunus Kiku-shidare Sakura</t>
  </si>
  <si>
    <t>Prunus Kiku-shidare Sakura 150cm</t>
  </si>
  <si>
    <t>Prunus Kursar</t>
  </si>
  <si>
    <t>Prunus lusitanica Myrtifolia</t>
  </si>
  <si>
    <t>Prunus Marie Mallet</t>
  </si>
  <si>
    <t>Prunus Pandora</t>
  </si>
  <si>
    <t>Prunus Pink Perfection</t>
  </si>
  <si>
    <t>Prunus Royal Burgundy</t>
  </si>
  <si>
    <t>Prunus Royal Flame</t>
  </si>
  <si>
    <t>Prunus serrula</t>
  </si>
  <si>
    <t>Prunus Shirofugen</t>
  </si>
  <si>
    <t>Prunus Shirotae</t>
  </si>
  <si>
    <t>Prunus Shogetsu (Shimizu-zakura)</t>
  </si>
  <si>
    <t>Prunus Snow Showers</t>
  </si>
  <si>
    <t>Prunus subhirtella Autumnalis</t>
  </si>
  <si>
    <t>Prunus subhirtella Autumnalis Rosea</t>
  </si>
  <si>
    <t>Prunus subhirtella Pendula Rubra</t>
  </si>
  <si>
    <t>Prunus Tai Haku</t>
  </si>
  <si>
    <t>Prunus Ukon</t>
  </si>
  <si>
    <t>Prunus x yedoensis Shidare-yoshino</t>
  </si>
  <si>
    <t>Pyrus calleryana Chanticleer</t>
  </si>
  <si>
    <t>Pyrus salicifolia Pendula</t>
  </si>
  <si>
    <t>Quercus ilex</t>
  </si>
  <si>
    <t>Quercus robur</t>
  </si>
  <si>
    <t>Quercus rubra</t>
  </si>
  <si>
    <t>Robinia pseudoacacia Frisia</t>
  </si>
  <si>
    <t>Salix caprea Pendula 120cm</t>
  </si>
  <si>
    <t>Salix caprea Pendula 150cm</t>
  </si>
  <si>
    <t>Salix chrysocoma</t>
  </si>
  <si>
    <t>Salix Erythroflexuosa</t>
  </si>
  <si>
    <t>Salix matsudana Tortuosa</t>
  </si>
  <si>
    <t>Salix Nishiki 120cm</t>
  </si>
  <si>
    <t>Salix Nishiki 150cm</t>
  </si>
  <si>
    <t>Salix purpurea Pendula 150cm</t>
  </si>
  <si>
    <t>Sorbus aria Lutescens</t>
  </si>
  <si>
    <t>Sorbus aucuparia</t>
  </si>
  <si>
    <t>Sorbus aucuparia Asplenifolia</t>
  </si>
  <si>
    <t>Sorbus aucuparia Cardinal Royal</t>
  </si>
  <si>
    <t>Sorbus aucuparia Chinese Lace</t>
  </si>
  <si>
    <t>Sorbus cashmiriana</t>
  </si>
  <si>
    <t>Sorbus commixta Olympic Flame</t>
  </si>
  <si>
    <t>Sorbus hupehensis</t>
  </si>
  <si>
    <t>Sorbus hupehensis Pink Pagoda</t>
  </si>
  <si>
    <t>Sorbus Joseph Rock</t>
  </si>
  <si>
    <t>Sorbus vilmorinii</t>
  </si>
  <si>
    <t>12ltr</t>
  </si>
  <si>
    <t>10ltr</t>
  </si>
  <si>
    <t>5038057002000</t>
  </si>
  <si>
    <t>5038057002949</t>
  </si>
  <si>
    <t>5038057002024</t>
  </si>
  <si>
    <t>5038057002031</t>
  </si>
  <si>
    <t>5038057002048</t>
  </si>
  <si>
    <t>5038057002055</t>
  </si>
  <si>
    <t>5038057002154</t>
  </si>
  <si>
    <t>5038057002062</t>
  </si>
  <si>
    <t>5038057002086</t>
  </si>
  <si>
    <t>5038057002116</t>
  </si>
  <si>
    <t>5038057002123</t>
  </si>
  <si>
    <t>5038057002147</t>
  </si>
  <si>
    <t>5038057002994</t>
  </si>
  <si>
    <t>5038057004677</t>
  </si>
  <si>
    <t>5038057002178</t>
  </si>
  <si>
    <t>5038057011187</t>
  </si>
  <si>
    <t>5038057007722</t>
  </si>
  <si>
    <t>5038057002192</t>
  </si>
  <si>
    <t>5038057002208</t>
  </si>
  <si>
    <t>5038057002215</t>
  </si>
  <si>
    <t>5038057002222</t>
  </si>
  <si>
    <t>5038057011217</t>
  </si>
  <si>
    <t>5038057002239</t>
  </si>
  <si>
    <t>5038057002246</t>
  </si>
  <si>
    <t>5038057011224</t>
  </si>
  <si>
    <t>5038057007753</t>
  </si>
  <si>
    <t>5038057002857</t>
  </si>
  <si>
    <t>5038057007784</t>
  </si>
  <si>
    <t>5038057007791</t>
  </si>
  <si>
    <t>5038057007807</t>
  </si>
  <si>
    <t>5038057011248</t>
  </si>
  <si>
    <t>5038057002253</t>
  </si>
  <si>
    <t>5038057005513</t>
  </si>
  <si>
    <t>5038057002277</t>
  </si>
  <si>
    <t>5038057009399</t>
  </si>
  <si>
    <t>5038057002314</t>
  </si>
  <si>
    <t>5038057002321</t>
  </si>
  <si>
    <t>5038057009993</t>
  </si>
  <si>
    <t>5038057010005</t>
  </si>
  <si>
    <t>5038057009405</t>
  </si>
  <si>
    <t>5038057010531</t>
  </si>
  <si>
    <t>5038057010579</t>
  </si>
  <si>
    <t>5038057002482</t>
  </si>
  <si>
    <t>5038057002499</t>
  </si>
  <si>
    <t>5038057002505</t>
  </si>
  <si>
    <t>5038057010012</t>
  </si>
  <si>
    <t>5038057010029</t>
  </si>
  <si>
    <t>5038057010104</t>
  </si>
  <si>
    <t>5038057005636</t>
  </si>
  <si>
    <t>5038057005643</t>
  </si>
  <si>
    <t>5038057002765</t>
  </si>
  <si>
    <t>5038057005650</t>
  </si>
  <si>
    <t>5038057002734</t>
  </si>
  <si>
    <t>5038057002796</t>
  </si>
  <si>
    <t>5038057010043</t>
  </si>
  <si>
    <t>5038057002611</t>
  </si>
  <si>
    <t>5038057002628</t>
  </si>
  <si>
    <t>5038057002635</t>
  </si>
  <si>
    <t>5038057002642</t>
  </si>
  <si>
    <t>5038057002659</t>
  </si>
  <si>
    <t>5038057002703</t>
  </si>
  <si>
    <t>5038057002758</t>
  </si>
  <si>
    <t>5038057002802</t>
  </si>
  <si>
    <t>5038057002819</t>
  </si>
  <si>
    <t>5038057005681</t>
  </si>
  <si>
    <t>5038057002840</t>
  </si>
  <si>
    <t>5038057003434</t>
  </si>
  <si>
    <t>5038057000020</t>
  </si>
  <si>
    <t>5038057012863</t>
  </si>
  <si>
    <t>5038057000112</t>
  </si>
  <si>
    <t>5038057000013</t>
  </si>
  <si>
    <t>5038057000143</t>
  </si>
  <si>
    <t>5038057000150</t>
  </si>
  <si>
    <t>5038057000167</t>
  </si>
  <si>
    <t>5038057014034</t>
  </si>
  <si>
    <t>5038057000211</t>
  </si>
  <si>
    <t>5038057013846</t>
  </si>
  <si>
    <t>5038057000273</t>
  </si>
  <si>
    <t>5038057000297</t>
  </si>
  <si>
    <t>5038057000310</t>
  </si>
  <si>
    <t>5038057013624</t>
  </si>
  <si>
    <t>5038057005230</t>
  </si>
  <si>
    <t>5038057010913</t>
  </si>
  <si>
    <t>5038057000372</t>
  </si>
  <si>
    <t>5038057000389</t>
  </si>
  <si>
    <t>5038057000396</t>
  </si>
  <si>
    <t>5038057005889</t>
  </si>
  <si>
    <t>5038057000426</t>
  </si>
  <si>
    <t>5038057008491</t>
  </si>
  <si>
    <t>5038057013259</t>
  </si>
  <si>
    <t>5038057000341</t>
  </si>
  <si>
    <t>5038057001829</t>
  </si>
  <si>
    <t>5038057000464</t>
  </si>
  <si>
    <t>5038057000471</t>
  </si>
  <si>
    <t>5038057005162</t>
  </si>
  <si>
    <t>5038057013945</t>
  </si>
  <si>
    <t>5038057014119</t>
  </si>
  <si>
    <t>5038057003410</t>
  </si>
  <si>
    <t>5038057004196</t>
  </si>
  <si>
    <t>5038057014126</t>
  </si>
  <si>
    <t>5038057009344</t>
  </si>
  <si>
    <t>5038057014133</t>
  </si>
  <si>
    <t>5038057000549</t>
  </si>
  <si>
    <t>5038057000570</t>
  </si>
  <si>
    <t>5038057000587</t>
  </si>
  <si>
    <t>5038057000594</t>
  </si>
  <si>
    <t>5038057000600</t>
  </si>
  <si>
    <t>5038057000617</t>
  </si>
  <si>
    <t>5038057000624</t>
  </si>
  <si>
    <t>5038057000648</t>
  </si>
  <si>
    <t>5038057004844</t>
  </si>
  <si>
    <t>5038057004851</t>
  </si>
  <si>
    <t>5038057003144</t>
  </si>
  <si>
    <t>5038057000679</t>
  </si>
  <si>
    <t>5038057000686</t>
  </si>
  <si>
    <t>5038057000709</t>
  </si>
  <si>
    <t>5038057000730</t>
  </si>
  <si>
    <t>5038057010517</t>
  </si>
  <si>
    <t>5038057000747</t>
  </si>
  <si>
    <t>5038057004288</t>
  </si>
  <si>
    <t>5038057000808</t>
  </si>
  <si>
    <t>5038057000815</t>
  </si>
  <si>
    <t>5038057013655</t>
  </si>
  <si>
    <t>5038057012917</t>
  </si>
  <si>
    <t>5038057013266</t>
  </si>
  <si>
    <t>5038057012931</t>
  </si>
  <si>
    <t>5038057013679</t>
  </si>
  <si>
    <t>5038057013433</t>
  </si>
  <si>
    <t>5038057000822</t>
  </si>
  <si>
    <t>5038057000839</t>
  </si>
  <si>
    <t>5038057000846</t>
  </si>
  <si>
    <t>5038057000853</t>
  </si>
  <si>
    <t>5038057012955</t>
  </si>
  <si>
    <t>5038057000860</t>
  </si>
  <si>
    <t>5038057000877</t>
  </si>
  <si>
    <t>5038057000891</t>
  </si>
  <si>
    <t>5038057012948</t>
  </si>
  <si>
    <t>5038057000914</t>
  </si>
  <si>
    <t>5038057000938</t>
  </si>
  <si>
    <t>5038057013532</t>
  </si>
  <si>
    <t>5038057014065</t>
  </si>
  <si>
    <t>5038057000945</t>
  </si>
  <si>
    <t>5038057000952</t>
  </si>
  <si>
    <t>5038057013273</t>
  </si>
  <si>
    <t>5038057012658</t>
  </si>
  <si>
    <t>5038057014027</t>
  </si>
  <si>
    <t>5038057004318</t>
  </si>
  <si>
    <t>5038057010876</t>
  </si>
  <si>
    <t>5038057001867</t>
  </si>
  <si>
    <t>5038057001058</t>
  </si>
  <si>
    <t>5038057001065</t>
  </si>
  <si>
    <t>5038057001072</t>
  </si>
  <si>
    <t>5038057001089</t>
  </si>
  <si>
    <t>5038057001102</t>
  </si>
  <si>
    <t>5038057012672</t>
  </si>
  <si>
    <t>5038057001126</t>
  </si>
  <si>
    <t>5038057004356</t>
  </si>
  <si>
    <t>5038057013983</t>
  </si>
  <si>
    <t>5038057003809</t>
  </si>
  <si>
    <t>5038057001157</t>
  </si>
  <si>
    <t>5038057012689</t>
  </si>
  <si>
    <t>5038057013440</t>
  </si>
  <si>
    <t>5038057001171</t>
  </si>
  <si>
    <t>5038057001188</t>
  </si>
  <si>
    <t>5038057001195</t>
  </si>
  <si>
    <t>5038057001201</t>
  </si>
  <si>
    <t>5038057004370</t>
  </si>
  <si>
    <t>5038057013518</t>
  </si>
  <si>
    <t>5038057001218</t>
  </si>
  <si>
    <t>5038057001225</t>
  </si>
  <si>
    <t>5038057013990</t>
  </si>
  <si>
    <t>5038057001232</t>
  </si>
  <si>
    <t>5038057001249</t>
  </si>
  <si>
    <t>5038057013556</t>
  </si>
  <si>
    <t>5038057001263</t>
  </si>
  <si>
    <t>5038057001287</t>
  </si>
  <si>
    <t>5038057001294</t>
  </si>
  <si>
    <t>5038057001270</t>
  </si>
  <si>
    <t>5038057004394</t>
  </si>
  <si>
    <t>5038057001317</t>
  </si>
  <si>
    <t>5038057001324</t>
  </si>
  <si>
    <t>5038057004738</t>
  </si>
  <si>
    <t>5038057001355</t>
  </si>
  <si>
    <t>5038057001386</t>
  </si>
  <si>
    <t>5038057001393</t>
  </si>
  <si>
    <t>5038057007654</t>
  </si>
  <si>
    <t>5038057001409</t>
  </si>
  <si>
    <t>5038057001416</t>
  </si>
  <si>
    <t>5038057001423</t>
  </si>
  <si>
    <t>5038057001430</t>
  </si>
  <si>
    <t>5038057001447</t>
  </si>
  <si>
    <t>5038057001492</t>
  </si>
  <si>
    <t>5038057001485</t>
  </si>
  <si>
    <t>5038057001508</t>
  </si>
  <si>
    <t>5038057001515</t>
  </si>
  <si>
    <t>5038057001522</t>
  </si>
  <si>
    <t>5038057001546</t>
  </si>
  <si>
    <t>5038057001539</t>
  </si>
  <si>
    <t>5038057001553</t>
  </si>
  <si>
    <t>5038057005414</t>
  </si>
  <si>
    <t>5038057013303</t>
  </si>
  <si>
    <t>5038057001560</t>
  </si>
  <si>
    <t>5038057001577</t>
  </si>
  <si>
    <t>5038057001584</t>
  </si>
  <si>
    <t>5038057001591</t>
  </si>
  <si>
    <t>5038057001607</t>
  </si>
  <si>
    <t>5038057001614</t>
  </si>
  <si>
    <t>5038057001911</t>
  </si>
  <si>
    <t>5038057001621</t>
  </si>
  <si>
    <t>5038057010883</t>
  </si>
  <si>
    <t>5038057001645</t>
  </si>
  <si>
    <t>5038057001652</t>
  </si>
  <si>
    <t>5038057001669</t>
  </si>
  <si>
    <t>5038057001690</t>
  </si>
  <si>
    <t>A2</t>
  </si>
  <si>
    <t>MM106</t>
  </si>
  <si>
    <t>M26</t>
  </si>
  <si>
    <t>M27</t>
  </si>
  <si>
    <t>Colt</t>
  </si>
  <si>
    <t>Gisela</t>
  </si>
  <si>
    <t>Colt Half Standard</t>
  </si>
  <si>
    <t>Colt Standard</t>
  </si>
  <si>
    <t>Myrobalan</t>
  </si>
  <si>
    <t>Damson Fairleigh</t>
  </si>
  <si>
    <t>Damson Shropshire Prune</t>
  </si>
  <si>
    <t>Gage Old Greengage</t>
  </si>
  <si>
    <t>Gage Oullins Golden</t>
  </si>
  <si>
    <t>Morus Alba</t>
  </si>
  <si>
    <t>Cherry Stella</t>
  </si>
  <si>
    <t>Cherry Morello</t>
  </si>
  <si>
    <t>Apple Sunset</t>
  </si>
  <si>
    <t>Cherry Sunburst</t>
  </si>
  <si>
    <t>Quince A</t>
  </si>
  <si>
    <t>Plum Czar</t>
  </si>
  <si>
    <t>Plum Marjories Seedling</t>
  </si>
  <si>
    <t>Myrobalan Standard</t>
  </si>
  <si>
    <t>Myrobalan Half Standard</t>
  </si>
  <si>
    <t>Plum Victoria</t>
  </si>
  <si>
    <t>Pixy</t>
  </si>
  <si>
    <t>Apple Starline Greenfinch</t>
  </si>
  <si>
    <t>Apple Starline Blue Moon</t>
  </si>
  <si>
    <t xml:space="preserve">Apple Blenheim Orange </t>
  </si>
  <si>
    <t xml:space="preserve">Apple Braeburn </t>
  </si>
  <si>
    <t xml:space="preserve">Apple Bramley Seedling </t>
  </si>
  <si>
    <t xml:space="preserve">Apple Cox's Orange Pippin </t>
  </si>
  <si>
    <t xml:space="preserve">Apple Discovery </t>
  </si>
  <si>
    <t xml:space="preserve">Apple Egremont Russet </t>
  </si>
  <si>
    <t xml:space="preserve">Apple Fiesta </t>
  </si>
  <si>
    <t xml:space="preserve">Apple Golden Delicious </t>
  </si>
  <si>
    <t xml:space="preserve">Apple James Grieve </t>
  </si>
  <si>
    <t xml:space="preserve">Apple Katy </t>
  </si>
  <si>
    <t xml:space="preserve">Apple Laxton's Superb </t>
  </si>
  <si>
    <t xml:space="preserve">Apple Red Devil </t>
  </si>
  <si>
    <t xml:space="preserve">Apple Sunset </t>
  </si>
  <si>
    <t xml:space="preserve">Apple Kidds Orange Red </t>
  </si>
  <si>
    <t xml:space="preserve">Apple Spartan </t>
  </si>
  <si>
    <t>Acer pseudoplatanus Brilliantissimum</t>
  </si>
  <si>
    <t>Amelanchier x grandiflora Ballerina</t>
  </si>
  <si>
    <t>Betula pendula Royal Frost</t>
  </si>
  <si>
    <t>Cercis canadensis Carolina Sweetheart ®</t>
  </si>
  <si>
    <t>Cotoneaster frigidus Cornubia</t>
  </si>
  <si>
    <t>Cotoneaster salicifolius Rotschildianus</t>
  </si>
  <si>
    <t>Crataegus x media Crimson Cloud</t>
  </si>
  <si>
    <t>Crataegus laevigata Paul's Scarlet</t>
  </si>
  <si>
    <t>Crataegus laevigata Plena</t>
  </si>
  <si>
    <t>Crataegus laevigata Rosea Flore Pleno</t>
  </si>
  <si>
    <t>Hoheria sexstylosa Snow White ®</t>
  </si>
  <si>
    <t>Liquidambar styraciflua Lane Roberts</t>
  </si>
  <si>
    <t>Magnolia x soulangeana Black Tulip ®</t>
  </si>
  <si>
    <t>Magnolia x soulangeana Genie ®</t>
  </si>
  <si>
    <t>Magnolia x brooklynensis Yellow Bird</t>
  </si>
  <si>
    <t>Malus Aros ®</t>
  </si>
  <si>
    <t>Malus x purpurea Crimson Cascade ®</t>
  </si>
  <si>
    <t>Sorbus Autumn Spire ®</t>
  </si>
  <si>
    <t>Sorbus aucuparia Sheerwater Seedling</t>
  </si>
  <si>
    <t>Fruit Tree</t>
  </si>
  <si>
    <t>Ornamental Tree</t>
  </si>
  <si>
    <t>Class</t>
  </si>
  <si>
    <t>Ornamental Trees</t>
  </si>
  <si>
    <t>Fruit Trees</t>
  </si>
  <si>
    <t>Minimum order: 1 pallet (25 trees)</t>
  </si>
  <si>
    <t>Pre-Pricing</t>
  </si>
  <si>
    <t>Specific Pre-Pricing</t>
  </si>
  <si>
    <t>Apple Red Falstaff ®</t>
  </si>
  <si>
    <t>Apple Scrumptious ®</t>
  </si>
  <si>
    <t>Pear Concorde ®</t>
  </si>
  <si>
    <t>Acer davidii Viper ®</t>
  </si>
  <si>
    <t>Acer rubrum Redpointe ®</t>
  </si>
  <si>
    <t>5038057014140</t>
  </si>
  <si>
    <t>5038057014157</t>
  </si>
  <si>
    <t>5038057014164</t>
  </si>
  <si>
    <t>5038057014171</t>
  </si>
  <si>
    <t>5038057014188</t>
  </si>
  <si>
    <t>5038057012924</t>
  </si>
  <si>
    <t>5038057014195</t>
  </si>
  <si>
    <t>5038057014201</t>
  </si>
  <si>
    <t>Albizia julibrissin Ombrella</t>
  </si>
  <si>
    <t>Cherry Summer Sun</t>
  </si>
  <si>
    <t>5038057005629</t>
  </si>
  <si>
    <t>5038057002536</t>
  </si>
  <si>
    <t>5038057014010</t>
  </si>
  <si>
    <t>Acer conspicuum Red Flamingo</t>
  </si>
  <si>
    <t>Albizia julibrissin Evey's Pride</t>
  </si>
  <si>
    <t>Albizia julibrissin Summer Chocolate</t>
  </si>
  <si>
    <t>Amelanchier canadensis October Flame</t>
  </si>
  <si>
    <t>Amelanchier x grandiflora Robin Hill</t>
  </si>
  <si>
    <t>Cercis canadensis Ace of Spades ®</t>
  </si>
  <si>
    <t>Cercis canadensis Eternal Flame ®</t>
  </si>
  <si>
    <t>Magnolia grandiflora</t>
  </si>
  <si>
    <t>Magnolia Zofia ®</t>
  </si>
  <si>
    <t>Malus Royal Raindrops ®</t>
  </si>
  <si>
    <t>Prunus First Blush ®</t>
  </si>
  <si>
    <t>Prunus Pink Cascade ®</t>
  </si>
  <si>
    <t>5038057010050</t>
  </si>
  <si>
    <t>5038057065487</t>
  </si>
  <si>
    <t>5038057014058</t>
  </si>
  <si>
    <t>5038057065456</t>
  </si>
  <si>
    <t>5038057003847</t>
  </si>
  <si>
    <t>Magnolia Star Wars</t>
  </si>
  <si>
    <t>Tree Price List 26/27</t>
  </si>
  <si>
    <t xml:space="preserve">Preferred initial autumn 2026 delivery week </t>
  </si>
  <si>
    <t xml:space="preserve">Preferred initial spring 2027 delivery         week </t>
  </si>
  <si>
    <t>Betula pendula Fuzzy Feathers ®</t>
  </si>
  <si>
    <t>Prunus dulcis</t>
  </si>
  <si>
    <t>5038057014041</t>
  </si>
  <si>
    <t>5038057065876</t>
  </si>
  <si>
    <t>5038057065906</t>
  </si>
  <si>
    <t>5038057014218</t>
  </si>
  <si>
    <t>5038057065951</t>
  </si>
  <si>
    <t>5038057000655</t>
  </si>
  <si>
    <t>Magnolia Flower Tower Romuald ®</t>
  </si>
  <si>
    <t>5038057003878</t>
  </si>
  <si>
    <t>5038057013839</t>
  </si>
  <si>
    <r>
      <t xml:space="preserve">Alnus incana Aurea </t>
    </r>
    <r>
      <rPr>
        <b/>
        <sz val="12"/>
        <color theme="4"/>
        <rFont val="Arial"/>
        <family val="2"/>
      </rPr>
      <t>New</t>
    </r>
  </si>
  <si>
    <r>
      <t xml:space="preserve">Cercis canadensis Alley Cat </t>
    </r>
    <r>
      <rPr>
        <b/>
        <sz val="12"/>
        <color theme="4"/>
        <rFont val="Arial"/>
        <family val="2"/>
      </rPr>
      <t>New</t>
    </r>
  </si>
  <si>
    <r>
      <t xml:space="preserve">Cercis canadensis Hearts A'Fire ® </t>
    </r>
    <r>
      <rPr>
        <b/>
        <sz val="12"/>
        <color theme="4"/>
        <rFont val="Arial"/>
        <family val="2"/>
      </rPr>
      <t>New</t>
    </r>
  </si>
  <si>
    <r>
      <t xml:space="preserve">Cercis canadensis Hearts of Gold ® </t>
    </r>
    <r>
      <rPr>
        <b/>
        <sz val="12"/>
        <color theme="4"/>
        <rFont val="Arial"/>
        <family val="2"/>
      </rPr>
      <t>New</t>
    </r>
  </si>
  <si>
    <r>
      <t xml:space="preserve">Cercis siliquastrum Ruby Falls ® </t>
    </r>
    <r>
      <rPr>
        <b/>
        <sz val="12"/>
        <color theme="4"/>
        <rFont val="Arial"/>
        <family val="2"/>
      </rPr>
      <t>New</t>
    </r>
  </si>
  <si>
    <r>
      <t xml:space="preserve">Eucalyptus gunnii </t>
    </r>
    <r>
      <rPr>
        <b/>
        <sz val="12"/>
        <color theme="4"/>
        <rFont val="Arial"/>
        <family val="2"/>
      </rPr>
      <t>New</t>
    </r>
  </si>
  <si>
    <r>
      <t xml:space="preserve">Malus Ivory Spear ® </t>
    </r>
    <r>
      <rPr>
        <b/>
        <sz val="12"/>
        <color theme="4"/>
        <rFont val="Arial"/>
        <family val="2"/>
      </rPr>
      <t>New</t>
    </r>
  </si>
  <si>
    <r>
      <t xml:space="preserve">Malus Raspberry Spear ® </t>
    </r>
    <r>
      <rPr>
        <b/>
        <sz val="12"/>
        <color theme="4"/>
        <rFont val="Arial"/>
        <family val="2"/>
      </rPr>
      <t>New</t>
    </r>
  </si>
  <si>
    <t>25-26</t>
  </si>
  <si>
    <t>5038057002963</t>
  </si>
  <si>
    <t>5038057002161</t>
  </si>
  <si>
    <t>Crataegus monogyna</t>
  </si>
  <si>
    <r>
      <t xml:space="preserve">Cercis canadensis Pink Pom Pom </t>
    </r>
    <r>
      <rPr>
        <b/>
        <sz val="12"/>
        <color theme="4"/>
        <rFont val="Arial"/>
        <family val="2"/>
      </rPr>
      <t>New</t>
    </r>
  </si>
  <si>
    <t>5038057014225</t>
  </si>
  <si>
    <t>Malus Cherry Moon ®</t>
  </si>
  <si>
    <t>5038057012979</t>
  </si>
  <si>
    <r>
      <t xml:space="preserve">The prices quoted include delivery &amp; labels but exclude VAT, and they are valid between </t>
    </r>
    <r>
      <rPr>
        <b/>
        <sz val="10"/>
        <color theme="1"/>
        <rFont val="Arial"/>
        <family val="2"/>
      </rPr>
      <t>1st July 2026</t>
    </r>
    <r>
      <rPr>
        <sz val="10"/>
        <color theme="1"/>
        <rFont val="Arial"/>
        <family val="2"/>
      </rPr>
      <t xml:space="preserve"> through to </t>
    </r>
    <r>
      <rPr>
        <b/>
        <sz val="10"/>
        <color theme="1"/>
        <rFont val="Arial"/>
        <family val="2"/>
      </rPr>
      <t>30th June 2027.</t>
    </r>
  </si>
  <si>
    <t>2026/2027 confirmed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</si>
</sst>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4"/>
      <color theme="0"/>
      <name val="Arial"/>
      <family val="2"/>
    </font>
    <font>
      <b/>
      <sz val="18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4AA50"/>
        <bgColor indexed="64"/>
      </patternFill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vertical="center"/>
    </xf>
    <xf numFmtId="164" fontId="1" fillId="0" borderId="0" xfId="0" applyNumberFormat="1" applyFont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0" xfId="0" applyFont="1"/>
    <xf numFmtId="164" fontId="4" fillId="0" borderId="3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quotePrefix="1" applyFont="1"/>
    <xf numFmtId="0" fontId="4" fillId="0" borderId="1" xfId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6" fillId="0" borderId="4" xfId="0" applyFont="1" applyBorder="1"/>
    <xf numFmtId="0" fontId="7" fillId="0" borderId="4" xfId="0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4" fillId="0" borderId="2" xfId="0" quotePrefix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5" xfId="0" applyFont="1" applyBorder="1"/>
    <xf numFmtId="0" fontId="4" fillId="0" borderId="5" xfId="0" applyFont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64" fontId="10" fillId="0" borderId="1" xfId="0" applyNumberFormat="1" applyFont="1" applyBorder="1" applyAlignment="1">
      <alignment vertical="center"/>
    </xf>
    <xf numFmtId="0" fontId="4" fillId="0" borderId="1" xfId="1" quotePrefix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3" fontId="5" fillId="0" borderId="0" xfId="0" applyNumberFormat="1" applyFont="1" applyAlignment="1">
      <alignment horizontal="center" vertical="center"/>
    </xf>
    <xf numFmtId="1" fontId="5" fillId="0" borderId="1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180975</xdr:rowOff>
    </xdr:from>
    <xdr:to>
      <xdr:col>0</xdr:col>
      <xdr:colOff>2821080</xdr:colOff>
      <xdr:row>0</xdr:row>
      <xdr:rowOff>916940</xdr:rowOff>
    </xdr:to>
    <xdr:pic>
      <xdr:nvPicPr>
        <xdr:cNvPr id="1344" name="Picture 3">
          <a:extLst>
            <a:ext uri="{FF2B5EF4-FFF2-40B4-BE49-F238E27FC236}">
              <a16:creationId xmlns:a16="http://schemas.microsoft.com/office/drawing/2014/main" id="{480E009C-9FCC-4700-A992-7B5376993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180975"/>
          <a:ext cx="2697255" cy="7499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285751</xdr:colOff>
      <xdr:row>1</xdr:row>
      <xdr:rowOff>476251</xdr:rowOff>
    </xdr:from>
    <xdr:to>
      <xdr:col>7</xdr:col>
      <xdr:colOff>607220</xdr:colOff>
      <xdr:row>1</xdr:row>
      <xdr:rowOff>654845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E1327969-278A-6B9C-C28A-A7BEF8A69FCF}"/>
            </a:ext>
          </a:extLst>
        </xdr:cNvPr>
        <xdr:cNvSpPr/>
      </xdr:nvSpPr>
      <xdr:spPr>
        <a:xfrm>
          <a:off x="12894470" y="1535907"/>
          <a:ext cx="321469" cy="17859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7</xdr:col>
      <xdr:colOff>273845</xdr:colOff>
      <xdr:row>0</xdr:row>
      <xdr:rowOff>642937</xdr:rowOff>
    </xdr:from>
    <xdr:to>
      <xdr:col>7</xdr:col>
      <xdr:colOff>595314</xdr:colOff>
      <xdr:row>0</xdr:row>
      <xdr:rowOff>821531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F7905F97-0593-4DC4-8B9C-2D07D7C7E757}"/>
            </a:ext>
          </a:extLst>
        </xdr:cNvPr>
        <xdr:cNvSpPr/>
      </xdr:nvSpPr>
      <xdr:spPr>
        <a:xfrm>
          <a:off x="12882564" y="642937"/>
          <a:ext cx="321469" cy="178594"/>
        </a:xfrm>
        <a:prstGeom prst="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252"/>
  <sheetViews>
    <sheetView tabSelected="1" zoomScale="80" zoomScaleNormal="80" workbookViewId="0">
      <pane ySplit="3" topLeftCell="A4" activePane="bottomLeft" state="frozen"/>
      <selection pane="bottomLeft" activeCell="F9" sqref="F9"/>
    </sheetView>
  </sheetViews>
  <sheetFormatPr defaultColWidth="9.140625" defaultRowHeight="15" customHeight="1" x14ac:dyDescent="0.2"/>
  <cols>
    <col min="1" max="1" width="47.85546875" style="2" customWidth="1"/>
    <col min="2" max="2" width="27.140625" style="4" bestFit="1" customWidth="1"/>
    <col min="3" max="3" width="18.7109375" style="4" bestFit="1" customWidth="1"/>
    <col min="4" max="4" width="14.140625" style="4" customWidth="1"/>
    <col min="5" max="5" width="19.42578125" style="4" customWidth="1"/>
    <col min="6" max="7" width="13.5703125" style="7" customWidth="1"/>
    <col min="8" max="8" width="13.42578125" style="7" customWidth="1"/>
    <col min="9" max="9" width="17.7109375" style="7" customWidth="1"/>
    <col min="10" max="10" width="2.28515625" style="2" customWidth="1"/>
    <col min="11" max="11" width="22" style="2" bestFit="1" customWidth="1"/>
    <col min="12" max="12" width="18.7109375" style="2" customWidth="1"/>
    <col min="13" max="13" width="20.42578125" style="2" customWidth="1"/>
    <col min="14" max="16384" width="9.140625" style="2"/>
  </cols>
  <sheetData>
    <row r="1" spans="1:13" ht="83.25" customHeight="1" thickTop="1" thickBot="1" x14ac:dyDescent="0.25">
      <c r="A1" s="3"/>
      <c r="B1" s="32" t="s">
        <v>459</v>
      </c>
      <c r="C1" s="40"/>
      <c r="D1" s="40"/>
      <c r="E1" s="40"/>
      <c r="F1" s="40"/>
      <c r="G1" s="41" t="s">
        <v>460</v>
      </c>
      <c r="H1" s="41"/>
      <c r="I1" s="28"/>
    </row>
    <row r="2" spans="1:13" ht="57" customHeight="1" thickTop="1" thickBot="1" x14ac:dyDescent="0.3">
      <c r="A2" s="25"/>
      <c r="B2" s="25"/>
      <c r="C2" s="25"/>
      <c r="D2" s="26"/>
      <c r="G2" s="41" t="s">
        <v>461</v>
      </c>
      <c r="H2" s="41"/>
      <c r="I2" s="27"/>
    </row>
    <row r="3" spans="1:13" s="5" customFormat="1" ht="57" customHeight="1" thickTop="1" x14ac:dyDescent="0.2">
      <c r="A3" s="9" t="s">
        <v>0</v>
      </c>
      <c r="B3" s="9" t="s">
        <v>14</v>
      </c>
      <c r="C3" s="9" t="s">
        <v>417</v>
      </c>
      <c r="D3" s="9" t="s">
        <v>2</v>
      </c>
      <c r="E3" s="9" t="s">
        <v>13</v>
      </c>
      <c r="F3" s="10" t="s">
        <v>1</v>
      </c>
      <c r="G3" s="33" t="s">
        <v>422</v>
      </c>
      <c r="H3" s="9" t="s">
        <v>481</v>
      </c>
      <c r="I3" s="29" t="s">
        <v>490</v>
      </c>
      <c r="K3" s="21"/>
      <c r="L3" s="18" t="s">
        <v>1</v>
      </c>
      <c r="M3" s="29" t="s">
        <v>421</v>
      </c>
    </row>
    <row r="4" spans="1:13" s="6" customFormat="1" ht="19.5" customHeight="1" x14ac:dyDescent="0.2">
      <c r="A4" s="34" t="s">
        <v>380</v>
      </c>
      <c r="B4" s="8" t="s">
        <v>354</v>
      </c>
      <c r="C4" s="8" t="s">
        <v>415</v>
      </c>
      <c r="D4" s="8" t="s">
        <v>138</v>
      </c>
      <c r="E4" s="8" t="s">
        <v>180</v>
      </c>
      <c r="F4" s="13"/>
      <c r="G4" s="13">
        <f t="shared" ref="G4:G35" si="0">IF(ISNA(VLOOKUP(F4,L$22:M$24,2,FALSE)),0,VLOOKUP(F4,L$22:M$24,2,FALSE))</f>
        <v>0</v>
      </c>
      <c r="H4" s="19"/>
      <c r="I4" s="39"/>
      <c r="K4" s="24" t="s">
        <v>418</v>
      </c>
      <c r="L4" s="23"/>
      <c r="M4" s="30"/>
    </row>
    <row r="5" spans="1:13" s="6" customFormat="1" ht="19.5" customHeight="1" x14ac:dyDescent="0.2">
      <c r="A5" s="34" t="s">
        <v>379</v>
      </c>
      <c r="B5" s="8" t="s">
        <v>354</v>
      </c>
      <c r="C5" s="8" t="s">
        <v>415</v>
      </c>
      <c r="D5" s="8" t="s">
        <v>138</v>
      </c>
      <c r="E5" s="8" t="s">
        <v>181</v>
      </c>
      <c r="F5" s="13"/>
      <c r="G5" s="13">
        <f t="shared" si="0"/>
        <v>0</v>
      </c>
      <c r="H5" s="19"/>
      <c r="I5" s="39"/>
      <c r="K5" s="22"/>
      <c r="L5" s="23"/>
      <c r="M5" s="30"/>
    </row>
    <row r="6" spans="1:13" s="6" customFormat="1" ht="19.5" customHeight="1" x14ac:dyDescent="0.2">
      <c r="A6" s="34" t="s">
        <v>381</v>
      </c>
      <c r="B6" s="8" t="s">
        <v>355</v>
      </c>
      <c r="C6" s="8" t="s">
        <v>415</v>
      </c>
      <c r="D6" s="8" t="s">
        <v>138</v>
      </c>
      <c r="E6" s="8" t="s">
        <v>140</v>
      </c>
      <c r="F6" s="13"/>
      <c r="G6" s="13">
        <f t="shared" si="0"/>
        <v>0</v>
      </c>
      <c r="H6" s="19"/>
      <c r="I6" s="39"/>
      <c r="K6" s="22"/>
      <c r="L6" s="23"/>
      <c r="M6" s="30"/>
    </row>
    <row r="7" spans="1:13" s="6" customFormat="1" ht="19.5" customHeight="1" x14ac:dyDescent="0.2">
      <c r="A7" s="34" t="s">
        <v>382</v>
      </c>
      <c r="B7" s="8" t="s">
        <v>355</v>
      </c>
      <c r="C7" s="8" t="s">
        <v>415</v>
      </c>
      <c r="D7" s="8" t="s">
        <v>138</v>
      </c>
      <c r="E7" s="8" t="s">
        <v>141</v>
      </c>
      <c r="F7" s="13"/>
      <c r="G7" s="13">
        <f t="shared" si="0"/>
        <v>0</v>
      </c>
      <c r="H7" s="19"/>
      <c r="I7" s="39"/>
      <c r="K7" s="22"/>
      <c r="L7" s="23"/>
      <c r="M7" s="30"/>
    </row>
    <row r="8" spans="1:13" s="6" customFormat="1" ht="19.5" customHeight="1" x14ac:dyDescent="0.2">
      <c r="A8" s="34" t="s">
        <v>383</v>
      </c>
      <c r="B8" s="8" t="s">
        <v>355</v>
      </c>
      <c r="C8" s="8" t="s">
        <v>415</v>
      </c>
      <c r="D8" s="8" t="s">
        <v>138</v>
      </c>
      <c r="E8" s="8" t="s">
        <v>142</v>
      </c>
      <c r="F8" s="13"/>
      <c r="G8" s="13">
        <f t="shared" si="0"/>
        <v>0</v>
      </c>
      <c r="H8" s="19"/>
      <c r="I8" s="39"/>
      <c r="K8" s="22"/>
      <c r="L8" s="23"/>
      <c r="M8" s="30"/>
    </row>
    <row r="9" spans="1:13" s="6" customFormat="1" ht="19.5" customHeight="1" x14ac:dyDescent="0.2">
      <c r="A9" s="35" t="s">
        <v>384</v>
      </c>
      <c r="B9" s="8" t="s">
        <v>355</v>
      </c>
      <c r="C9" s="8" t="s">
        <v>415</v>
      </c>
      <c r="D9" s="8" t="s">
        <v>138</v>
      </c>
      <c r="E9" s="8" t="s">
        <v>143</v>
      </c>
      <c r="F9" s="13"/>
      <c r="G9" s="13">
        <f t="shared" si="0"/>
        <v>0</v>
      </c>
      <c r="H9" s="19"/>
      <c r="I9" s="39"/>
      <c r="K9" s="22"/>
      <c r="L9" s="23"/>
      <c r="M9" s="30"/>
    </row>
    <row r="10" spans="1:13" s="6" customFormat="1" ht="19.5" customHeight="1" x14ac:dyDescent="0.2">
      <c r="A10" s="34" t="s">
        <v>385</v>
      </c>
      <c r="B10" s="8" t="s">
        <v>355</v>
      </c>
      <c r="C10" s="8" t="s">
        <v>415</v>
      </c>
      <c r="D10" s="8" t="s">
        <v>138</v>
      </c>
      <c r="E10" s="8" t="s">
        <v>144</v>
      </c>
      <c r="F10" s="13"/>
      <c r="G10" s="13">
        <f t="shared" si="0"/>
        <v>0</v>
      </c>
      <c r="H10" s="19"/>
      <c r="I10" s="39"/>
      <c r="K10" s="22"/>
      <c r="L10" s="23"/>
      <c r="M10" s="30"/>
    </row>
    <row r="11" spans="1:13" s="6" customFormat="1" ht="19.5" customHeight="1" x14ac:dyDescent="0.2">
      <c r="A11" s="34" t="s">
        <v>386</v>
      </c>
      <c r="B11" s="8" t="s">
        <v>355</v>
      </c>
      <c r="C11" s="8" t="s">
        <v>415</v>
      </c>
      <c r="D11" s="8" t="s">
        <v>138</v>
      </c>
      <c r="E11" s="8" t="s">
        <v>145</v>
      </c>
      <c r="F11" s="13"/>
      <c r="G11" s="13">
        <f t="shared" si="0"/>
        <v>0</v>
      </c>
      <c r="H11" s="19"/>
      <c r="I11" s="39"/>
      <c r="K11" s="22"/>
      <c r="L11" s="23"/>
      <c r="M11" s="30"/>
    </row>
    <row r="12" spans="1:13" s="6" customFormat="1" ht="19.5" customHeight="1" x14ac:dyDescent="0.2">
      <c r="A12" s="34" t="s">
        <v>387</v>
      </c>
      <c r="B12" s="8" t="s">
        <v>355</v>
      </c>
      <c r="C12" s="8" t="s">
        <v>415</v>
      </c>
      <c r="D12" s="8" t="s">
        <v>138</v>
      </c>
      <c r="E12" s="8" t="s">
        <v>146</v>
      </c>
      <c r="F12" s="13"/>
      <c r="G12" s="13">
        <f t="shared" si="0"/>
        <v>0</v>
      </c>
      <c r="H12" s="19"/>
      <c r="I12" s="39"/>
      <c r="K12" s="22"/>
      <c r="L12" s="23"/>
      <c r="M12" s="30"/>
    </row>
    <row r="13" spans="1:13" s="6" customFormat="1" ht="19.5" customHeight="1" x14ac:dyDescent="0.2">
      <c r="A13" s="34" t="s">
        <v>388</v>
      </c>
      <c r="B13" s="8" t="s">
        <v>355</v>
      </c>
      <c r="C13" s="8" t="s">
        <v>415</v>
      </c>
      <c r="D13" s="8" t="s">
        <v>138</v>
      </c>
      <c r="E13" s="8" t="s">
        <v>147</v>
      </c>
      <c r="F13" s="13"/>
      <c r="G13" s="13">
        <f t="shared" si="0"/>
        <v>0</v>
      </c>
      <c r="H13" s="19"/>
      <c r="I13" s="39"/>
      <c r="K13" s="22"/>
      <c r="L13" s="23"/>
      <c r="M13" s="30"/>
    </row>
    <row r="14" spans="1:13" s="6" customFormat="1" ht="19.5" customHeight="1" x14ac:dyDescent="0.2">
      <c r="A14" s="34" t="s">
        <v>389</v>
      </c>
      <c r="B14" s="8" t="s">
        <v>355</v>
      </c>
      <c r="C14" s="8" t="s">
        <v>415</v>
      </c>
      <c r="D14" s="8" t="s">
        <v>138</v>
      </c>
      <c r="E14" s="8" t="s">
        <v>148</v>
      </c>
      <c r="F14" s="13"/>
      <c r="G14" s="13">
        <f t="shared" si="0"/>
        <v>0</v>
      </c>
      <c r="H14" s="19"/>
      <c r="I14" s="39"/>
      <c r="K14" s="22"/>
      <c r="L14" s="23"/>
      <c r="M14" s="30"/>
    </row>
    <row r="15" spans="1:13" s="6" customFormat="1" ht="19.5" customHeight="1" x14ac:dyDescent="0.2">
      <c r="A15" s="35" t="s">
        <v>390</v>
      </c>
      <c r="B15" s="8" t="s">
        <v>355</v>
      </c>
      <c r="C15" s="8" t="s">
        <v>415</v>
      </c>
      <c r="D15" s="8" t="s">
        <v>138</v>
      </c>
      <c r="E15" s="8" t="s">
        <v>149</v>
      </c>
      <c r="F15" s="13"/>
      <c r="G15" s="13">
        <f t="shared" si="0"/>
        <v>0</v>
      </c>
      <c r="H15" s="19"/>
      <c r="I15" s="39"/>
      <c r="K15" s="22"/>
      <c r="L15" s="23"/>
      <c r="M15" s="30"/>
    </row>
    <row r="16" spans="1:13" s="6" customFormat="1" ht="19.5" customHeight="1" x14ac:dyDescent="0.2">
      <c r="A16" s="34" t="s">
        <v>394</v>
      </c>
      <c r="B16" s="8" t="s">
        <v>355</v>
      </c>
      <c r="C16" s="8" t="s">
        <v>415</v>
      </c>
      <c r="D16" s="8" t="s">
        <v>138</v>
      </c>
      <c r="E16" s="31" t="s">
        <v>482</v>
      </c>
      <c r="F16" s="13"/>
      <c r="G16" s="13">
        <f t="shared" si="0"/>
        <v>0</v>
      </c>
      <c r="H16" s="19"/>
      <c r="I16" s="39"/>
      <c r="K16" s="22"/>
      <c r="L16" s="23"/>
      <c r="M16" s="30"/>
    </row>
    <row r="17" spans="1:13" s="6" customFormat="1" ht="19.5" customHeight="1" x14ac:dyDescent="0.2">
      <c r="A17" s="34" t="s">
        <v>391</v>
      </c>
      <c r="B17" s="8" t="s">
        <v>355</v>
      </c>
      <c r="C17" s="8" t="s">
        <v>415</v>
      </c>
      <c r="D17" s="8" t="s">
        <v>138</v>
      </c>
      <c r="E17" s="8" t="s">
        <v>150</v>
      </c>
      <c r="F17" s="13"/>
      <c r="G17" s="13">
        <f t="shared" si="0"/>
        <v>0</v>
      </c>
      <c r="H17" s="19"/>
      <c r="I17" s="39"/>
      <c r="K17" s="22"/>
      <c r="L17" s="23"/>
      <c r="M17" s="30"/>
    </row>
    <row r="18" spans="1:13" s="6" customFormat="1" ht="19.5" customHeight="1" x14ac:dyDescent="0.2">
      <c r="A18" s="34" t="s">
        <v>392</v>
      </c>
      <c r="B18" s="8" t="s">
        <v>355</v>
      </c>
      <c r="C18" s="8" t="s">
        <v>415</v>
      </c>
      <c r="D18" s="8" t="s">
        <v>138</v>
      </c>
      <c r="E18" s="8" t="s">
        <v>151</v>
      </c>
      <c r="F18" s="13"/>
      <c r="G18" s="13">
        <f t="shared" si="0"/>
        <v>0</v>
      </c>
      <c r="H18" s="19"/>
      <c r="I18" s="39"/>
      <c r="K18" s="22"/>
      <c r="L18" s="23"/>
      <c r="M18" s="30"/>
    </row>
    <row r="19" spans="1:13" s="6" customFormat="1" ht="19.5" customHeight="1" x14ac:dyDescent="0.2">
      <c r="A19" s="34" t="s">
        <v>423</v>
      </c>
      <c r="B19" s="8" t="s">
        <v>355</v>
      </c>
      <c r="C19" s="8" t="s">
        <v>415</v>
      </c>
      <c r="D19" s="8" t="s">
        <v>138</v>
      </c>
      <c r="E19" s="8" t="s">
        <v>152</v>
      </c>
      <c r="F19" s="13"/>
      <c r="G19" s="13">
        <f t="shared" si="0"/>
        <v>0</v>
      </c>
      <c r="H19" s="19"/>
      <c r="I19" s="39"/>
      <c r="K19" s="22"/>
      <c r="L19" s="23"/>
      <c r="M19" s="30"/>
    </row>
    <row r="20" spans="1:13" s="6" customFormat="1" ht="19.5" customHeight="1" x14ac:dyDescent="0.2">
      <c r="A20" s="34" t="s">
        <v>424</v>
      </c>
      <c r="B20" s="8" t="s">
        <v>355</v>
      </c>
      <c r="C20" s="8" t="s">
        <v>415</v>
      </c>
      <c r="D20" s="8" t="s">
        <v>138</v>
      </c>
      <c r="E20" s="8" t="s">
        <v>153</v>
      </c>
      <c r="F20" s="13"/>
      <c r="G20" s="13">
        <f t="shared" si="0"/>
        <v>0</v>
      </c>
      <c r="H20" s="19"/>
      <c r="I20" s="39"/>
      <c r="K20" s="22"/>
      <c r="L20" s="23"/>
      <c r="M20" s="30"/>
    </row>
    <row r="21" spans="1:13" s="6" customFormat="1" ht="19.5" customHeight="1" x14ac:dyDescent="0.2">
      <c r="A21" s="34" t="s">
        <v>395</v>
      </c>
      <c r="B21" s="8" t="s">
        <v>355</v>
      </c>
      <c r="C21" s="8" t="s">
        <v>415</v>
      </c>
      <c r="D21" s="8" t="s">
        <v>138</v>
      </c>
      <c r="E21" s="31" t="s">
        <v>483</v>
      </c>
      <c r="F21" s="13"/>
      <c r="G21" s="13">
        <f t="shared" si="0"/>
        <v>0</v>
      </c>
      <c r="H21" s="19"/>
      <c r="I21" s="39"/>
      <c r="K21" s="22"/>
      <c r="L21" s="23"/>
      <c r="M21" s="30"/>
    </row>
    <row r="22" spans="1:13" s="6" customFormat="1" ht="19.5" customHeight="1" x14ac:dyDescent="0.2">
      <c r="A22" s="34" t="s">
        <v>393</v>
      </c>
      <c r="B22" s="8" t="s">
        <v>355</v>
      </c>
      <c r="C22" s="8" t="s">
        <v>415</v>
      </c>
      <c r="D22" s="8" t="s">
        <v>138</v>
      </c>
      <c r="E22" s="8" t="s">
        <v>154</v>
      </c>
      <c r="F22" s="13"/>
      <c r="G22" s="13">
        <f t="shared" si="0"/>
        <v>0</v>
      </c>
      <c r="H22" s="19"/>
      <c r="I22" s="39"/>
      <c r="K22" s="24" t="s">
        <v>419</v>
      </c>
      <c r="L22" s="23"/>
      <c r="M22" s="30"/>
    </row>
    <row r="23" spans="1:13" s="6" customFormat="1" ht="19.5" customHeight="1" x14ac:dyDescent="0.2">
      <c r="A23" s="34" t="s">
        <v>381</v>
      </c>
      <c r="B23" s="8" t="s">
        <v>356</v>
      </c>
      <c r="C23" s="8" t="s">
        <v>415</v>
      </c>
      <c r="D23" s="8" t="s">
        <v>138</v>
      </c>
      <c r="E23" s="8" t="s">
        <v>155</v>
      </c>
      <c r="F23" s="13"/>
      <c r="G23" s="13">
        <f t="shared" si="0"/>
        <v>0</v>
      </c>
      <c r="H23" s="19"/>
      <c r="I23" s="39"/>
      <c r="K23" s="22"/>
      <c r="L23" s="23"/>
      <c r="M23" s="30"/>
    </row>
    <row r="24" spans="1:13" s="6" customFormat="1" ht="19.5" customHeight="1" x14ac:dyDescent="0.2">
      <c r="A24" s="34" t="s">
        <v>382</v>
      </c>
      <c r="B24" s="8" t="s">
        <v>356</v>
      </c>
      <c r="C24" s="8" t="s">
        <v>415</v>
      </c>
      <c r="D24" s="8" t="s">
        <v>138</v>
      </c>
      <c r="E24" s="8" t="s">
        <v>156</v>
      </c>
      <c r="F24" s="13"/>
      <c r="G24" s="13">
        <f t="shared" si="0"/>
        <v>0</v>
      </c>
      <c r="H24" s="19"/>
      <c r="I24" s="39"/>
      <c r="K24" s="22"/>
      <c r="L24" s="23"/>
      <c r="M24" s="30"/>
    </row>
    <row r="25" spans="1:13" s="6" customFormat="1" ht="19.5" customHeight="1" x14ac:dyDescent="0.2">
      <c r="A25" s="34" t="s">
        <v>383</v>
      </c>
      <c r="B25" s="8" t="s">
        <v>356</v>
      </c>
      <c r="C25" s="8" t="s">
        <v>415</v>
      </c>
      <c r="D25" s="8" t="s">
        <v>138</v>
      </c>
      <c r="E25" s="8" t="s">
        <v>157</v>
      </c>
      <c r="F25" s="13"/>
      <c r="G25" s="13">
        <f t="shared" si="0"/>
        <v>0</v>
      </c>
      <c r="H25" s="19"/>
      <c r="I25" s="39"/>
      <c r="L25" s="20"/>
    </row>
    <row r="26" spans="1:13" s="6" customFormat="1" ht="19.5" customHeight="1" x14ac:dyDescent="0.2">
      <c r="A26" s="34" t="s">
        <v>384</v>
      </c>
      <c r="B26" s="8" t="s">
        <v>356</v>
      </c>
      <c r="C26" s="8" t="s">
        <v>415</v>
      </c>
      <c r="D26" s="8" t="s">
        <v>138</v>
      </c>
      <c r="E26" s="8" t="s">
        <v>158</v>
      </c>
      <c r="F26" s="13"/>
      <c r="G26" s="13">
        <f t="shared" si="0"/>
        <v>0</v>
      </c>
      <c r="H26" s="19"/>
      <c r="I26" s="39"/>
    </row>
    <row r="27" spans="1:13" s="6" customFormat="1" ht="19.5" customHeight="1" x14ac:dyDescent="0.2">
      <c r="A27" s="34" t="s">
        <v>385</v>
      </c>
      <c r="B27" s="8" t="s">
        <v>356</v>
      </c>
      <c r="C27" s="8" t="s">
        <v>415</v>
      </c>
      <c r="D27" s="8" t="s">
        <v>138</v>
      </c>
      <c r="E27" s="8" t="s">
        <v>159</v>
      </c>
      <c r="F27" s="13"/>
      <c r="G27" s="13">
        <f t="shared" si="0"/>
        <v>0</v>
      </c>
      <c r="H27" s="19"/>
      <c r="I27" s="39"/>
    </row>
    <row r="28" spans="1:13" s="6" customFormat="1" ht="19.5" customHeight="1" x14ac:dyDescent="0.2">
      <c r="A28" s="34" t="s">
        <v>386</v>
      </c>
      <c r="B28" s="8" t="s">
        <v>356</v>
      </c>
      <c r="C28" s="8" t="s">
        <v>415</v>
      </c>
      <c r="D28" s="8" t="s">
        <v>138</v>
      </c>
      <c r="E28" s="8" t="s">
        <v>160</v>
      </c>
      <c r="F28" s="13"/>
      <c r="G28" s="13">
        <f t="shared" si="0"/>
        <v>0</v>
      </c>
      <c r="H28" s="19"/>
      <c r="I28" s="39"/>
    </row>
    <row r="29" spans="1:13" s="6" customFormat="1" ht="19.5" customHeight="1" x14ac:dyDescent="0.2">
      <c r="A29" s="34" t="s">
        <v>387</v>
      </c>
      <c r="B29" s="8" t="s">
        <v>356</v>
      </c>
      <c r="C29" s="8" t="s">
        <v>415</v>
      </c>
      <c r="D29" s="8" t="s">
        <v>138</v>
      </c>
      <c r="E29" s="8" t="s">
        <v>161</v>
      </c>
      <c r="F29" s="13"/>
      <c r="G29" s="13">
        <f t="shared" si="0"/>
        <v>0</v>
      </c>
      <c r="H29" s="19"/>
      <c r="I29" s="39"/>
    </row>
    <row r="30" spans="1:13" s="6" customFormat="1" ht="19.5" customHeight="1" x14ac:dyDescent="0.2">
      <c r="A30" s="34" t="s">
        <v>388</v>
      </c>
      <c r="B30" s="8" t="s">
        <v>356</v>
      </c>
      <c r="C30" s="8" t="s">
        <v>415</v>
      </c>
      <c r="D30" s="8" t="s">
        <v>138</v>
      </c>
      <c r="E30" s="8" t="s">
        <v>162</v>
      </c>
      <c r="F30" s="13"/>
      <c r="G30" s="13">
        <f t="shared" si="0"/>
        <v>0</v>
      </c>
      <c r="H30" s="19"/>
      <c r="I30" s="39"/>
    </row>
    <row r="31" spans="1:13" s="6" customFormat="1" ht="19.5" customHeight="1" x14ac:dyDescent="0.2">
      <c r="A31" s="34" t="s">
        <v>389</v>
      </c>
      <c r="B31" s="8" t="s">
        <v>356</v>
      </c>
      <c r="C31" s="8" t="s">
        <v>415</v>
      </c>
      <c r="D31" s="8" t="s">
        <v>138</v>
      </c>
      <c r="E31" s="8" t="s">
        <v>163</v>
      </c>
      <c r="F31" s="13"/>
      <c r="G31" s="13">
        <f t="shared" si="0"/>
        <v>0</v>
      </c>
      <c r="H31" s="19"/>
      <c r="I31" s="39"/>
    </row>
    <row r="32" spans="1:13" s="6" customFormat="1" ht="19.5" customHeight="1" x14ac:dyDescent="0.2">
      <c r="A32" s="34" t="s">
        <v>390</v>
      </c>
      <c r="B32" s="8" t="s">
        <v>356</v>
      </c>
      <c r="C32" s="8" t="s">
        <v>415</v>
      </c>
      <c r="D32" s="8" t="s">
        <v>138</v>
      </c>
      <c r="E32" s="8" t="s">
        <v>164</v>
      </c>
      <c r="F32" s="13"/>
      <c r="G32" s="13">
        <f t="shared" si="0"/>
        <v>0</v>
      </c>
      <c r="H32" s="19"/>
      <c r="I32" s="39"/>
    </row>
    <row r="33" spans="1:13" s="6" customFormat="1" ht="19.5" customHeight="1" x14ac:dyDescent="0.2">
      <c r="A33" s="34" t="s">
        <v>394</v>
      </c>
      <c r="B33" s="8" t="s">
        <v>356</v>
      </c>
      <c r="C33" s="8" t="s">
        <v>415</v>
      </c>
      <c r="D33" s="8" t="s">
        <v>138</v>
      </c>
      <c r="E33" s="8" t="s">
        <v>165</v>
      </c>
      <c r="F33" s="13"/>
      <c r="G33" s="13">
        <f t="shared" si="0"/>
        <v>0</v>
      </c>
      <c r="H33" s="19"/>
      <c r="I33" s="39"/>
    </row>
    <row r="34" spans="1:13" s="6" customFormat="1" ht="19.5" customHeight="1" x14ac:dyDescent="0.2">
      <c r="A34" s="34" t="s">
        <v>391</v>
      </c>
      <c r="B34" s="8" t="s">
        <v>356</v>
      </c>
      <c r="C34" s="8" t="s">
        <v>415</v>
      </c>
      <c r="D34" s="8" t="s">
        <v>138</v>
      </c>
      <c r="E34" s="8" t="s">
        <v>166</v>
      </c>
      <c r="F34" s="13"/>
      <c r="G34" s="13">
        <f t="shared" si="0"/>
        <v>0</v>
      </c>
      <c r="H34" s="19"/>
      <c r="I34" s="39"/>
    </row>
    <row r="35" spans="1:13" s="6" customFormat="1" ht="19.5" customHeight="1" x14ac:dyDescent="0.2">
      <c r="A35" s="34" t="s">
        <v>392</v>
      </c>
      <c r="B35" s="8" t="s">
        <v>356</v>
      </c>
      <c r="C35" s="8" t="s">
        <v>415</v>
      </c>
      <c r="D35" s="8" t="s">
        <v>138</v>
      </c>
      <c r="E35" s="8" t="s">
        <v>167</v>
      </c>
      <c r="F35" s="13"/>
      <c r="G35" s="13">
        <f t="shared" si="0"/>
        <v>0</v>
      </c>
      <c r="H35" s="19"/>
      <c r="I35" s="39"/>
    </row>
    <row r="36" spans="1:13" s="6" customFormat="1" ht="19.5" customHeight="1" x14ac:dyDescent="0.2">
      <c r="A36" s="34" t="s">
        <v>423</v>
      </c>
      <c r="B36" s="8" t="s">
        <v>356</v>
      </c>
      <c r="C36" s="8" t="s">
        <v>415</v>
      </c>
      <c r="D36" s="8" t="s">
        <v>138</v>
      </c>
      <c r="E36" s="8" t="s">
        <v>168</v>
      </c>
      <c r="F36" s="13"/>
      <c r="G36" s="13">
        <f t="shared" ref="G36:G67" si="1">IF(ISNA(VLOOKUP(F36,L$22:M$24,2,FALSE)),0,VLOOKUP(F36,L$22:M$24,2,FALSE))</f>
        <v>0</v>
      </c>
      <c r="H36" s="19"/>
      <c r="I36" s="39"/>
    </row>
    <row r="37" spans="1:13" s="6" customFormat="1" ht="19.5" customHeight="1" x14ac:dyDescent="0.2">
      <c r="A37" s="34" t="s">
        <v>424</v>
      </c>
      <c r="B37" s="8" t="s">
        <v>356</v>
      </c>
      <c r="C37" s="8" t="s">
        <v>415</v>
      </c>
      <c r="D37" s="8" t="s">
        <v>138</v>
      </c>
      <c r="E37" s="8" t="s">
        <v>169</v>
      </c>
      <c r="F37" s="13"/>
      <c r="G37" s="13">
        <f t="shared" si="1"/>
        <v>0</v>
      </c>
      <c r="H37" s="19"/>
      <c r="I37" s="39"/>
    </row>
    <row r="38" spans="1:13" s="6" customFormat="1" ht="19.5" customHeight="1" x14ac:dyDescent="0.2">
      <c r="A38" s="34" t="s">
        <v>395</v>
      </c>
      <c r="B38" s="8" t="s">
        <v>356</v>
      </c>
      <c r="C38" s="8" t="s">
        <v>415</v>
      </c>
      <c r="D38" s="8" t="s">
        <v>138</v>
      </c>
      <c r="E38" s="8" t="s">
        <v>170</v>
      </c>
      <c r="F38" s="13"/>
      <c r="G38" s="13">
        <f t="shared" si="1"/>
        <v>0</v>
      </c>
      <c r="H38" s="19"/>
      <c r="I38" s="39"/>
    </row>
    <row r="39" spans="1:13" s="6" customFormat="1" ht="19.5" customHeight="1" x14ac:dyDescent="0.2">
      <c r="A39" s="35" t="s">
        <v>393</v>
      </c>
      <c r="B39" s="8" t="s">
        <v>356</v>
      </c>
      <c r="C39" s="8" t="s">
        <v>415</v>
      </c>
      <c r="D39" s="8" t="s">
        <v>138</v>
      </c>
      <c r="E39" s="8" t="s">
        <v>171</v>
      </c>
      <c r="F39" s="13"/>
      <c r="G39" s="13">
        <f t="shared" si="1"/>
        <v>0</v>
      </c>
      <c r="H39" s="19"/>
      <c r="I39" s="39"/>
    </row>
    <row r="40" spans="1:13" s="6" customFormat="1" ht="19.5" customHeight="1" x14ac:dyDescent="0.2">
      <c r="A40" s="34" t="s">
        <v>383</v>
      </c>
      <c r="B40" s="8" t="s">
        <v>357</v>
      </c>
      <c r="C40" s="8" t="s">
        <v>415</v>
      </c>
      <c r="D40" s="8" t="s">
        <v>138</v>
      </c>
      <c r="E40" s="8" t="s">
        <v>172</v>
      </c>
      <c r="F40" s="13"/>
      <c r="G40" s="13">
        <f t="shared" si="1"/>
        <v>0</v>
      </c>
      <c r="H40" s="19"/>
      <c r="I40" s="39"/>
    </row>
    <row r="41" spans="1:13" s="6" customFormat="1" ht="19.5" customHeight="1" x14ac:dyDescent="0.2">
      <c r="A41" s="34" t="s">
        <v>384</v>
      </c>
      <c r="B41" s="8" t="s">
        <v>357</v>
      </c>
      <c r="C41" s="8" t="s">
        <v>415</v>
      </c>
      <c r="D41" s="8" t="s">
        <v>138</v>
      </c>
      <c r="E41" s="8" t="s">
        <v>173</v>
      </c>
      <c r="F41" s="13"/>
      <c r="G41" s="13">
        <f t="shared" si="1"/>
        <v>0</v>
      </c>
      <c r="H41" s="19"/>
      <c r="I41" s="39"/>
    </row>
    <row r="42" spans="1:13" s="1" customFormat="1" ht="19.5" customHeight="1" x14ac:dyDescent="0.2">
      <c r="A42" s="34" t="s">
        <v>386</v>
      </c>
      <c r="B42" s="8" t="s">
        <v>357</v>
      </c>
      <c r="C42" s="8" t="s">
        <v>415</v>
      </c>
      <c r="D42" s="8" t="s">
        <v>138</v>
      </c>
      <c r="E42" s="8" t="s">
        <v>174</v>
      </c>
      <c r="F42" s="13"/>
      <c r="G42" s="13">
        <f t="shared" si="1"/>
        <v>0</v>
      </c>
      <c r="H42" s="19"/>
      <c r="I42" s="39"/>
      <c r="J42" s="6"/>
      <c r="K42" s="6"/>
      <c r="L42" s="6"/>
      <c r="M42" s="6"/>
    </row>
    <row r="43" spans="1:13" s="1" customFormat="1" ht="19.5" customHeight="1" x14ac:dyDescent="0.2">
      <c r="A43" s="34" t="s">
        <v>389</v>
      </c>
      <c r="B43" s="8" t="s">
        <v>357</v>
      </c>
      <c r="C43" s="8" t="s">
        <v>415</v>
      </c>
      <c r="D43" s="8" t="s">
        <v>138</v>
      </c>
      <c r="E43" s="8" t="s">
        <v>175</v>
      </c>
      <c r="F43" s="13"/>
      <c r="G43" s="13">
        <f t="shared" si="1"/>
        <v>0</v>
      </c>
      <c r="H43" s="19"/>
      <c r="I43" s="39"/>
      <c r="J43" s="6"/>
      <c r="K43" s="6"/>
      <c r="L43" s="6"/>
      <c r="M43" s="6"/>
    </row>
    <row r="44" spans="1:13" s="1" customFormat="1" ht="19.5" customHeight="1" x14ac:dyDescent="0.2">
      <c r="A44" s="34" t="s">
        <v>391</v>
      </c>
      <c r="B44" s="8" t="s">
        <v>357</v>
      </c>
      <c r="C44" s="8" t="s">
        <v>415</v>
      </c>
      <c r="D44" s="8" t="s">
        <v>138</v>
      </c>
      <c r="E44" s="8" t="s">
        <v>176</v>
      </c>
      <c r="F44" s="13"/>
      <c r="G44" s="13">
        <f t="shared" si="1"/>
        <v>0</v>
      </c>
      <c r="H44" s="19"/>
      <c r="I44" s="39"/>
      <c r="J44" s="6"/>
      <c r="K44" s="6"/>
      <c r="L44" s="6"/>
      <c r="M44" s="6"/>
    </row>
    <row r="45" spans="1:13" s="6" customFormat="1" ht="19.5" customHeight="1" x14ac:dyDescent="0.2">
      <c r="A45" s="34" t="s">
        <v>423</v>
      </c>
      <c r="B45" s="8" t="s">
        <v>357</v>
      </c>
      <c r="C45" s="8" t="s">
        <v>415</v>
      </c>
      <c r="D45" s="8" t="s">
        <v>138</v>
      </c>
      <c r="E45" s="8" t="s">
        <v>177</v>
      </c>
      <c r="F45" s="13"/>
      <c r="G45" s="13">
        <f t="shared" si="1"/>
        <v>0</v>
      </c>
      <c r="H45" s="19"/>
      <c r="I45" s="39"/>
    </row>
    <row r="46" spans="1:13" s="6" customFormat="1" ht="19.5" customHeight="1" x14ac:dyDescent="0.2">
      <c r="A46" s="34" t="s">
        <v>424</v>
      </c>
      <c r="B46" s="8" t="s">
        <v>357</v>
      </c>
      <c r="C46" s="8" t="s">
        <v>415</v>
      </c>
      <c r="D46" s="8" t="s">
        <v>138</v>
      </c>
      <c r="E46" s="8" t="s">
        <v>178</v>
      </c>
      <c r="F46" s="13"/>
      <c r="G46" s="13">
        <f t="shared" si="1"/>
        <v>0</v>
      </c>
      <c r="H46" s="19"/>
      <c r="I46" s="39"/>
    </row>
    <row r="47" spans="1:13" s="6" customFormat="1" ht="19.5" customHeight="1" x14ac:dyDescent="0.2">
      <c r="A47" s="34" t="s">
        <v>370</v>
      </c>
      <c r="B47" s="8" t="s">
        <v>357</v>
      </c>
      <c r="C47" s="8" t="s">
        <v>415</v>
      </c>
      <c r="D47" s="8" t="s">
        <v>138</v>
      </c>
      <c r="E47" s="8" t="s">
        <v>179</v>
      </c>
      <c r="F47" s="13"/>
      <c r="G47" s="13">
        <f t="shared" si="1"/>
        <v>0</v>
      </c>
      <c r="H47" s="19"/>
      <c r="I47" s="39"/>
      <c r="K47" s="1"/>
      <c r="L47" s="1"/>
      <c r="M47" s="1"/>
    </row>
    <row r="48" spans="1:13" ht="19.5" customHeight="1" x14ac:dyDescent="0.2">
      <c r="A48" s="36" t="s">
        <v>369</v>
      </c>
      <c r="B48" s="16" t="s">
        <v>358</v>
      </c>
      <c r="C48" s="8" t="s">
        <v>415</v>
      </c>
      <c r="D48" s="8" t="s">
        <v>138</v>
      </c>
      <c r="E48" s="8" t="s">
        <v>182</v>
      </c>
      <c r="F48" s="13"/>
      <c r="G48" s="13">
        <f t="shared" si="1"/>
        <v>0</v>
      </c>
      <c r="H48" s="19"/>
      <c r="I48" s="39"/>
      <c r="J48" s="6"/>
      <c r="K48" s="1"/>
      <c r="L48" s="1"/>
      <c r="M48" s="1"/>
    </row>
    <row r="49" spans="1:13" s="6" customFormat="1" ht="19.5" customHeight="1" x14ac:dyDescent="0.2">
      <c r="A49" s="36" t="s">
        <v>368</v>
      </c>
      <c r="B49" s="16" t="s">
        <v>361</v>
      </c>
      <c r="C49" s="8" t="s">
        <v>415</v>
      </c>
      <c r="D49" s="8" t="s">
        <v>138</v>
      </c>
      <c r="E49" s="8" t="s">
        <v>183</v>
      </c>
      <c r="F49" s="13"/>
      <c r="G49" s="13">
        <f t="shared" si="1"/>
        <v>0</v>
      </c>
      <c r="H49" s="19"/>
      <c r="I49" s="39"/>
      <c r="K49" s="1"/>
      <c r="L49" s="1"/>
      <c r="M49" s="1"/>
    </row>
    <row r="50" spans="1:13" ht="19.5" customHeight="1" x14ac:dyDescent="0.2">
      <c r="A50" s="34" t="s">
        <v>368</v>
      </c>
      <c r="B50" s="8" t="s">
        <v>360</v>
      </c>
      <c r="C50" s="8" t="s">
        <v>415</v>
      </c>
      <c r="D50" s="8" t="s">
        <v>138</v>
      </c>
      <c r="E50" s="8" t="s">
        <v>188</v>
      </c>
      <c r="F50" s="13"/>
      <c r="G50" s="13">
        <f t="shared" si="1"/>
        <v>0</v>
      </c>
      <c r="H50" s="19"/>
      <c r="I50" s="39"/>
      <c r="J50" s="6"/>
      <c r="K50" s="6"/>
      <c r="L50" s="6"/>
      <c r="M50" s="6"/>
    </row>
    <row r="51" spans="1:13" ht="19.5" customHeight="1" x14ac:dyDescent="0.2">
      <c r="A51" s="34" t="s">
        <v>437</v>
      </c>
      <c r="B51" s="8" t="s">
        <v>358</v>
      </c>
      <c r="C51" s="8" t="s">
        <v>415</v>
      </c>
      <c r="D51" s="8" t="s">
        <v>138</v>
      </c>
      <c r="E51" s="31" t="s">
        <v>438</v>
      </c>
      <c r="F51" s="13"/>
      <c r="G51" s="13">
        <f t="shared" si="1"/>
        <v>0</v>
      </c>
      <c r="H51" s="19"/>
      <c r="I51" s="39"/>
      <c r="J51" s="6"/>
      <c r="K51" s="6"/>
      <c r="L51" s="6"/>
      <c r="M51" s="6"/>
    </row>
    <row r="52" spans="1:13" ht="19.5" customHeight="1" x14ac:dyDescent="0.2">
      <c r="A52" s="34" t="s">
        <v>371</v>
      </c>
      <c r="B52" s="16" t="s">
        <v>358</v>
      </c>
      <c r="C52" s="8" t="s">
        <v>415</v>
      </c>
      <c r="D52" s="8" t="s">
        <v>138</v>
      </c>
      <c r="E52" s="8" t="s">
        <v>184</v>
      </c>
      <c r="F52" s="13"/>
      <c r="G52" s="13">
        <f t="shared" si="1"/>
        <v>0</v>
      </c>
      <c r="H52" s="19"/>
      <c r="I52" s="39"/>
      <c r="J52" s="6"/>
      <c r="K52" s="6"/>
      <c r="L52" s="6"/>
      <c r="M52" s="6"/>
    </row>
    <row r="53" spans="1:13" ht="19.5" customHeight="1" x14ac:dyDescent="0.2">
      <c r="A53" s="34" t="s">
        <v>369</v>
      </c>
      <c r="B53" s="8" t="s">
        <v>359</v>
      </c>
      <c r="C53" s="8" t="s">
        <v>415</v>
      </c>
      <c r="D53" s="8" t="s">
        <v>138</v>
      </c>
      <c r="E53" s="8" t="s">
        <v>185</v>
      </c>
      <c r="F53" s="13"/>
      <c r="G53" s="13">
        <f t="shared" si="1"/>
        <v>0</v>
      </c>
      <c r="H53" s="19"/>
      <c r="I53" s="39"/>
      <c r="J53" s="6"/>
    </row>
    <row r="54" spans="1:13" ht="19.5" customHeight="1" x14ac:dyDescent="0.2">
      <c r="A54" s="34" t="s">
        <v>368</v>
      </c>
      <c r="B54" s="8" t="s">
        <v>359</v>
      </c>
      <c r="C54" s="8" t="s">
        <v>415</v>
      </c>
      <c r="D54" s="8" t="s">
        <v>138</v>
      </c>
      <c r="E54" s="8" t="s">
        <v>186</v>
      </c>
      <c r="F54" s="13"/>
      <c r="G54" s="13">
        <f t="shared" si="1"/>
        <v>0</v>
      </c>
      <c r="H54" s="19"/>
      <c r="I54" s="39"/>
      <c r="J54" s="6"/>
      <c r="K54" s="6"/>
      <c r="L54" s="6"/>
      <c r="M54" s="6"/>
    </row>
    <row r="55" spans="1:13" ht="19.5" customHeight="1" x14ac:dyDescent="0.2">
      <c r="A55" s="34" t="s">
        <v>371</v>
      </c>
      <c r="B55" s="8" t="s">
        <v>359</v>
      </c>
      <c r="C55" s="8" t="s">
        <v>415</v>
      </c>
      <c r="D55" s="8" t="s">
        <v>138</v>
      </c>
      <c r="E55" s="8" t="s">
        <v>187</v>
      </c>
      <c r="F55" s="13"/>
      <c r="G55" s="13">
        <f t="shared" si="1"/>
        <v>0</v>
      </c>
      <c r="H55" s="19"/>
      <c r="I55" s="39"/>
      <c r="J55" s="6"/>
    </row>
    <row r="56" spans="1:13" ht="19.5" customHeight="1" x14ac:dyDescent="0.2">
      <c r="A56" s="36" t="s">
        <v>363</v>
      </c>
      <c r="B56" s="16" t="s">
        <v>362</v>
      </c>
      <c r="C56" s="8" t="s">
        <v>415</v>
      </c>
      <c r="D56" s="8" t="s">
        <v>138</v>
      </c>
      <c r="E56" s="8" t="s">
        <v>189</v>
      </c>
      <c r="F56" s="13"/>
      <c r="G56" s="13">
        <f t="shared" si="1"/>
        <v>0</v>
      </c>
      <c r="H56" s="19"/>
      <c r="I56" s="39"/>
      <c r="J56" s="6"/>
    </row>
    <row r="57" spans="1:13" ht="19.5" customHeight="1" x14ac:dyDescent="0.2">
      <c r="A57" s="36" t="s">
        <v>15</v>
      </c>
      <c r="B57" s="16" t="s">
        <v>362</v>
      </c>
      <c r="C57" s="8" t="s">
        <v>415</v>
      </c>
      <c r="D57" s="8" t="s">
        <v>138</v>
      </c>
      <c r="E57" s="8" t="s">
        <v>190</v>
      </c>
      <c r="F57" s="13"/>
      <c r="G57" s="13">
        <f t="shared" si="1"/>
        <v>0</v>
      </c>
      <c r="H57" s="19"/>
      <c r="I57" s="39"/>
      <c r="J57" s="6"/>
    </row>
    <row r="58" spans="1:13" ht="19.5" customHeight="1" x14ac:dyDescent="0.2">
      <c r="A58" s="34" t="s">
        <v>364</v>
      </c>
      <c r="B58" s="8" t="s">
        <v>362</v>
      </c>
      <c r="C58" s="8" t="s">
        <v>415</v>
      </c>
      <c r="D58" s="8" t="s">
        <v>138</v>
      </c>
      <c r="E58" s="8" t="s">
        <v>191</v>
      </c>
      <c r="F58" s="13"/>
      <c r="G58" s="13">
        <f t="shared" si="1"/>
        <v>0</v>
      </c>
      <c r="H58" s="19"/>
      <c r="I58" s="39"/>
      <c r="J58" s="6"/>
    </row>
    <row r="59" spans="1:13" ht="19.5" customHeight="1" x14ac:dyDescent="0.2">
      <c r="A59" s="34" t="s">
        <v>365</v>
      </c>
      <c r="B59" s="8" t="s">
        <v>362</v>
      </c>
      <c r="C59" s="8" t="s">
        <v>415</v>
      </c>
      <c r="D59" s="8" t="s">
        <v>138</v>
      </c>
      <c r="E59" s="8" t="s">
        <v>192</v>
      </c>
      <c r="F59" s="13"/>
      <c r="G59" s="13">
        <f t="shared" si="1"/>
        <v>0</v>
      </c>
      <c r="H59" s="19"/>
      <c r="I59" s="39"/>
      <c r="J59" s="6"/>
    </row>
    <row r="60" spans="1:13" ht="19.5" customHeight="1" x14ac:dyDescent="0.2">
      <c r="A60" s="34" t="s">
        <v>366</v>
      </c>
      <c r="B60" s="8" t="s">
        <v>362</v>
      </c>
      <c r="C60" s="8" t="s">
        <v>415</v>
      </c>
      <c r="D60" s="8" t="s">
        <v>138</v>
      </c>
      <c r="E60" s="8" t="s">
        <v>193</v>
      </c>
      <c r="F60" s="13"/>
      <c r="G60" s="13">
        <f t="shared" si="1"/>
        <v>0</v>
      </c>
      <c r="H60" s="19"/>
      <c r="I60" s="39"/>
      <c r="J60" s="6"/>
    </row>
    <row r="61" spans="1:13" ht="19.5" customHeight="1" x14ac:dyDescent="0.2">
      <c r="A61" s="34" t="s">
        <v>16</v>
      </c>
      <c r="B61" s="8" t="s">
        <v>484</v>
      </c>
      <c r="C61" s="8" t="s">
        <v>415</v>
      </c>
      <c r="D61" s="8" t="s">
        <v>138</v>
      </c>
      <c r="E61" s="31" t="s">
        <v>439</v>
      </c>
      <c r="F61" s="13"/>
      <c r="G61" s="13">
        <f t="shared" si="1"/>
        <v>0</v>
      </c>
      <c r="H61" s="19"/>
      <c r="I61" s="39"/>
      <c r="J61" s="6"/>
    </row>
    <row r="62" spans="1:13" ht="19.5" customHeight="1" x14ac:dyDescent="0.2">
      <c r="A62" s="36" t="s">
        <v>78</v>
      </c>
      <c r="B62" s="16" t="s">
        <v>367</v>
      </c>
      <c r="C62" s="8" t="s">
        <v>415</v>
      </c>
      <c r="D62" s="8" t="s">
        <v>138</v>
      </c>
      <c r="E62" s="8" t="s">
        <v>285</v>
      </c>
      <c r="F62" s="13"/>
      <c r="G62" s="13">
        <f t="shared" si="1"/>
        <v>0</v>
      </c>
      <c r="H62" s="19"/>
      <c r="I62" s="39"/>
      <c r="J62" s="6"/>
    </row>
    <row r="63" spans="1:13" ht="19.5" customHeight="1" x14ac:dyDescent="0.2">
      <c r="A63" s="34" t="s">
        <v>17</v>
      </c>
      <c r="B63" s="8" t="s">
        <v>372</v>
      </c>
      <c r="C63" s="8" t="s">
        <v>415</v>
      </c>
      <c r="D63" s="8" t="s">
        <v>138</v>
      </c>
      <c r="E63" s="8" t="s">
        <v>194</v>
      </c>
      <c r="F63" s="13"/>
      <c r="G63" s="13">
        <f t="shared" si="1"/>
        <v>0</v>
      </c>
      <c r="H63" s="19"/>
      <c r="I63" s="39"/>
      <c r="J63" s="6"/>
    </row>
    <row r="64" spans="1:13" ht="19.5" customHeight="1" x14ac:dyDescent="0.2">
      <c r="A64" s="34" t="s">
        <v>18</v>
      </c>
      <c r="B64" s="8" t="s">
        <v>372</v>
      </c>
      <c r="C64" s="8" t="s">
        <v>415</v>
      </c>
      <c r="D64" s="8" t="s">
        <v>138</v>
      </c>
      <c r="E64" s="8" t="s">
        <v>195</v>
      </c>
      <c r="F64" s="13"/>
      <c r="G64" s="13">
        <f t="shared" si="1"/>
        <v>0</v>
      </c>
      <c r="H64" s="19"/>
      <c r="I64" s="39"/>
      <c r="J64" s="6"/>
    </row>
    <row r="65" spans="1:11" ht="19.5" customHeight="1" x14ac:dyDescent="0.2">
      <c r="A65" s="34" t="s">
        <v>425</v>
      </c>
      <c r="B65" s="8" t="s">
        <v>372</v>
      </c>
      <c r="C65" s="8" t="s">
        <v>415</v>
      </c>
      <c r="D65" s="8" t="s">
        <v>138</v>
      </c>
      <c r="E65" s="8" t="s">
        <v>196</v>
      </c>
      <c r="F65" s="13"/>
      <c r="G65" s="13">
        <f t="shared" si="1"/>
        <v>0</v>
      </c>
      <c r="H65" s="19"/>
      <c r="I65" s="39"/>
      <c r="J65" s="6"/>
    </row>
    <row r="66" spans="1:11" ht="19.5" customHeight="1" x14ac:dyDescent="0.2">
      <c r="A66" s="34" t="s">
        <v>19</v>
      </c>
      <c r="B66" s="8" t="s">
        <v>372</v>
      </c>
      <c r="C66" s="8" t="s">
        <v>415</v>
      </c>
      <c r="D66" s="8" t="s">
        <v>138</v>
      </c>
      <c r="E66" s="8" t="s">
        <v>197</v>
      </c>
      <c r="F66" s="13"/>
      <c r="G66" s="13">
        <f t="shared" si="1"/>
        <v>0</v>
      </c>
      <c r="H66" s="19"/>
      <c r="I66" s="39"/>
      <c r="J66" s="6"/>
    </row>
    <row r="67" spans="1:11" ht="19.5" customHeight="1" x14ac:dyDescent="0.2">
      <c r="A67" s="34" t="s">
        <v>20</v>
      </c>
      <c r="B67" s="8" t="s">
        <v>372</v>
      </c>
      <c r="C67" s="8" t="s">
        <v>415</v>
      </c>
      <c r="D67" s="8" t="s">
        <v>138</v>
      </c>
      <c r="E67" s="8" t="s">
        <v>198</v>
      </c>
      <c r="F67" s="13"/>
      <c r="G67" s="13">
        <f t="shared" si="1"/>
        <v>0</v>
      </c>
      <c r="H67" s="19"/>
      <c r="I67" s="39"/>
      <c r="J67" s="6"/>
    </row>
    <row r="68" spans="1:11" ht="19.5" customHeight="1" x14ac:dyDescent="0.2">
      <c r="A68" s="34" t="s">
        <v>21</v>
      </c>
      <c r="B68" s="8" t="s">
        <v>372</v>
      </c>
      <c r="C68" s="8" t="s">
        <v>415</v>
      </c>
      <c r="D68" s="8" t="s">
        <v>138</v>
      </c>
      <c r="E68" s="8" t="s">
        <v>199</v>
      </c>
      <c r="F68" s="13"/>
      <c r="G68" s="13">
        <f t="shared" ref="G68:G74" si="2">IF(ISNA(VLOOKUP(F68,L$22:M$24,2,FALSE)),0,VLOOKUP(F68,L$22:M$24,2,FALSE))</f>
        <v>0</v>
      </c>
      <c r="H68" s="19"/>
      <c r="I68" s="39"/>
      <c r="J68" s="6"/>
    </row>
    <row r="69" spans="1:11" ht="19.5" customHeight="1" x14ac:dyDescent="0.2">
      <c r="A69" s="34" t="s">
        <v>373</v>
      </c>
      <c r="B69" s="8" t="s">
        <v>362</v>
      </c>
      <c r="C69" s="8" t="s">
        <v>415</v>
      </c>
      <c r="D69" s="8" t="s">
        <v>138</v>
      </c>
      <c r="E69" s="8" t="s">
        <v>200</v>
      </c>
      <c r="F69" s="13"/>
      <c r="G69" s="13">
        <f t="shared" si="2"/>
        <v>0</v>
      </c>
      <c r="H69" s="19"/>
      <c r="I69" s="39"/>
      <c r="J69" s="6"/>
    </row>
    <row r="70" spans="1:11" ht="19.5" customHeight="1" x14ac:dyDescent="0.2">
      <c r="A70" s="34" t="s">
        <v>374</v>
      </c>
      <c r="B70" s="8" t="s">
        <v>362</v>
      </c>
      <c r="C70" s="8" t="s">
        <v>415</v>
      </c>
      <c r="D70" s="8" t="s">
        <v>138</v>
      </c>
      <c r="E70" s="8" t="s">
        <v>201</v>
      </c>
      <c r="F70" s="13"/>
      <c r="G70" s="13">
        <f t="shared" si="2"/>
        <v>0</v>
      </c>
      <c r="H70" s="19"/>
      <c r="I70" s="39"/>
      <c r="J70" s="6"/>
    </row>
    <row r="71" spans="1:11" ht="19.5" customHeight="1" x14ac:dyDescent="0.2">
      <c r="A71" s="34" t="s">
        <v>377</v>
      </c>
      <c r="B71" s="8" t="s">
        <v>375</v>
      </c>
      <c r="C71" s="8" t="s">
        <v>415</v>
      </c>
      <c r="D71" s="8" t="s">
        <v>138</v>
      </c>
      <c r="E71" s="8" t="s">
        <v>202</v>
      </c>
      <c r="F71" s="13"/>
      <c r="G71" s="13">
        <f t="shared" si="2"/>
        <v>0</v>
      </c>
      <c r="H71" s="19"/>
      <c r="I71" s="39"/>
      <c r="J71" s="6"/>
    </row>
    <row r="72" spans="1:11" ht="19.5" customHeight="1" x14ac:dyDescent="0.2">
      <c r="A72" s="34" t="s">
        <v>377</v>
      </c>
      <c r="B72" s="8" t="s">
        <v>376</v>
      </c>
      <c r="C72" s="8" t="s">
        <v>415</v>
      </c>
      <c r="D72" s="8" t="s">
        <v>138</v>
      </c>
      <c r="E72" s="8" t="s">
        <v>204</v>
      </c>
      <c r="F72" s="13"/>
      <c r="G72" s="13">
        <f t="shared" si="2"/>
        <v>0</v>
      </c>
      <c r="H72" s="19"/>
      <c r="I72" s="39"/>
      <c r="J72" s="6"/>
    </row>
    <row r="73" spans="1:11" ht="19.5" customHeight="1" x14ac:dyDescent="0.2">
      <c r="A73" s="34" t="s">
        <v>377</v>
      </c>
      <c r="B73" s="8" t="s">
        <v>378</v>
      </c>
      <c r="C73" s="8" t="s">
        <v>415</v>
      </c>
      <c r="D73" s="8" t="s">
        <v>138</v>
      </c>
      <c r="E73" s="8" t="s">
        <v>203</v>
      </c>
      <c r="F73" s="13"/>
      <c r="G73" s="13">
        <f t="shared" si="2"/>
        <v>0</v>
      </c>
      <c r="H73" s="19"/>
      <c r="I73" s="39"/>
      <c r="J73" s="6"/>
    </row>
    <row r="74" spans="1:11" ht="19.5" customHeight="1" x14ac:dyDescent="0.2">
      <c r="A74" s="34" t="s">
        <v>22</v>
      </c>
      <c r="B74" s="8" t="s">
        <v>372</v>
      </c>
      <c r="C74" s="8" t="s">
        <v>415</v>
      </c>
      <c r="D74" s="8" t="s">
        <v>138</v>
      </c>
      <c r="E74" s="8" t="s">
        <v>205</v>
      </c>
      <c r="F74" s="13"/>
      <c r="G74" s="13">
        <f t="shared" si="2"/>
        <v>0</v>
      </c>
      <c r="H74" s="19"/>
      <c r="I74" s="39"/>
      <c r="J74" s="6"/>
    </row>
    <row r="75" spans="1:11" ht="19.5" customHeight="1" x14ac:dyDescent="0.2">
      <c r="A75" s="34" t="s">
        <v>23</v>
      </c>
      <c r="B75" s="8"/>
      <c r="C75" s="8" t="s">
        <v>416</v>
      </c>
      <c r="D75" s="8" t="s">
        <v>139</v>
      </c>
      <c r="E75" s="8" t="s">
        <v>206</v>
      </c>
      <c r="F75" s="13"/>
      <c r="G75" s="13">
        <f>IF(ISNA(VLOOKUP(F75,L$4:M$20,2,FALSE)),0,VLOOKUP(F75,L$4:M$20,2,FALSE))</f>
        <v>0</v>
      </c>
      <c r="H75" s="19"/>
      <c r="I75" s="39"/>
      <c r="J75" s="6"/>
    </row>
    <row r="76" spans="1:11" ht="19.5" customHeight="1" x14ac:dyDescent="0.2">
      <c r="A76" s="34" t="s">
        <v>24</v>
      </c>
      <c r="B76" s="8"/>
      <c r="C76" s="8" t="s">
        <v>416</v>
      </c>
      <c r="D76" s="8" t="s">
        <v>138</v>
      </c>
      <c r="E76" s="8" t="s">
        <v>207</v>
      </c>
      <c r="F76" s="13"/>
      <c r="G76" s="13">
        <f t="shared" ref="G76:G139" si="3">IF(ISNA(VLOOKUP(F76,L$4:M$20,2,FALSE)),0,VLOOKUP(F76,L$4:M$20,2,FALSE))</f>
        <v>0</v>
      </c>
      <c r="H76" s="19"/>
      <c r="I76" s="39"/>
      <c r="J76" s="6"/>
    </row>
    <row r="77" spans="1:11" ht="19.5" customHeight="1" x14ac:dyDescent="0.2">
      <c r="A77" s="34" t="s">
        <v>441</v>
      </c>
      <c r="B77" s="8"/>
      <c r="C77" s="8" t="s">
        <v>416</v>
      </c>
      <c r="D77" s="8" t="s">
        <v>138</v>
      </c>
      <c r="E77" s="8" t="s">
        <v>214</v>
      </c>
      <c r="F77" s="13"/>
      <c r="G77" s="13">
        <f t="shared" si="3"/>
        <v>0</v>
      </c>
      <c r="H77" s="19"/>
      <c r="I77" s="39"/>
      <c r="J77" s="6"/>
    </row>
    <row r="78" spans="1:11" ht="19.5" customHeight="1" x14ac:dyDescent="0.2">
      <c r="A78" s="34" t="s">
        <v>426</v>
      </c>
      <c r="B78" s="8"/>
      <c r="C78" s="8" t="s">
        <v>416</v>
      </c>
      <c r="D78" s="8" t="s">
        <v>139</v>
      </c>
      <c r="E78" s="8" t="s">
        <v>208</v>
      </c>
      <c r="F78" s="13"/>
      <c r="G78" s="13">
        <f t="shared" si="3"/>
        <v>0</v>
      </c>
      <c r="H78" s="19"/>
      <c r="I78" s="39"/>
      <c r="J78" s="6"/>
      <c r="K78" s="15"/>
    </row>
    <row r="79" spans="1:11" ht="19.5" customHeight="1" x14ac:dyDescent="0.2">
      <c r="A79" s="34" t="s">
        <v>25</v>
      </c>
      <c r="B79" s="8"/>
      <c r="C79" s="8" t="s">
        <v>416</v>
      </c>
      <c r="D79" s="8" t="s">
        <v>138</v>
      </c>
      <c r="E79" s="8" t="s">
        <v>209</v>
      </c>
      <c r="F79" s="13"/>
      <c r="G79" s="13">
        <f t="shared" si="3"/>
        <v>0</v>
      </c>
      <c r="H79" s="19"/>
      <c r="I79" s="39"/>
      <c r="J79" s="6"/>
    </row>
    <row r="80" spans="1:11" ht="19.5" customHeight="1" x14ac:dyDescent="0.2">
      <c r="A80" s="34" t="s">
        <v>26</v>
      </c>
      <c r="B80" s="8"/>
      <c r="C80" s="8" t="s">
        <v>416</v>
      </c>
      <c r="D80" s="8" t="s">
        <v>138</v>
      </c>
      <c r="E80" s="8" t="s">
        <v>210</v>
      </c>
      <c r="F80" s="13"/>
      <c r="G80" s="13">
        <f t="shared" si="3"/>
        <v>0</v>
      </c>
      <c r="H80" s="19"/>
      <c r="I80" s="39"/>
      <c r="J80" s="6"/>
    </row>
    <row r="81" spans="1:10" ht="19.5" customHeight="1" x14ac:dyDescent="0.2">
      <c r="A81" s="34" t="s">
        <v>27</v>
      </c>
      <c r="B81" s="8"/>
      <c r="C81" s="8" t="s">
        <v>416</v>
      </c>
      <c r="D81" s="8" t="s">
        <v>138</v>
      </c>
      <c r="E81" s="8" t="s">
        <v>211</v>
      </c>
      <c r="F81" s="13"/>
      <c r="G81" s="13">
        <f t="shared" si="3"/>
        <v>0</v>
      </c>
      <c r="H81" s="19"/>
      <c r="I81" s="39"/>
      <c r="J81" s="6"/>
    </row>
    <row r="82" spans="1:10" ht="19.5" customHeight="1" x14ac:dyDescent="0.2">
      <c r="A82" s="34" t="s">
        <v>28</v>
      </c>
      <c r="B82" s="8"/>
      <c r="C82" s="8" t="s">
        <v>416</v>
      </c>
      <c r="D82" s="8" t="s">
        <v>138</v>
      </c>
      <c r="E82" s="8" t="s">
        <v>212</v>
      </c>
      <c r="F82" s="13"/>
      <c r="G82" s="13">
        <f t="shared" si="3"/>
        <v>0</v>
      </c>
      <c r="H82" s="19"/>
      <c r="I82" s="39"/>
      <c r="J82" s="6"/>
    </row>
    <row r="83" spans="1:10" ht="19.5" customHeight="1" x14ac:dyDescent="0.2">
      <c r="A83" s="34" t="s">
        <v>396</v>
      </c>
      <c r="B83" s="8"/>
      <c r="C83" s="8" t="s">
        <v>416</v>
      </c>
      <c r="D83" s="8" t="s">
        <v>138</v>
      </c>
      <c r="E83" s="8" t="s">
        <v>213</v>
      </c>
      <c r="F83" s="13"/>
      <c r="G83" s="13">
        <f t="shared" si="3"/>
        <v>0</v>
      </c>
      <c r="H83" s="19"/>
      <c r="I83" s="39"/>
      <c r="J83" s="6"/>
    </row>
    <row r="84" spans="1:10" ht="19.5" customHeight="1" x14ac:dyDescent="0.2">
      <c r="A84" s="34" t="s">
        <v>29</v>
      </c>
      <c r="B84" s="8"/>
      <c r="C84" s="8" t="s">
        <v>416</v>
      </c>
      <c r="D84" s="8" t="s">
        <v>138</v>
      </c>
      <c r="E84" s="8" t="s">
        <v>215</v>
      </c>
      <c r="F84" s="13"/>
      <c r="G84" s="13">
        <f t="shared" si="3"/>
        <v>0</v>
      </c>
      <c r="H84" s="19"/>
      <c r="I84" s="39"/>
      <c r="J84" s="6"/>
    </row>
    <row r="85" spans="1:10" ht="19.5" customHeight="1" x14ac:dyDescent="0.2">
      <c r="A85" s="34" t="s">
        <v>427</v>
      </c>
      <c r="B85" s="8"/>
      <c r="C85" s="8" t="s">
        <v>416</v>
      </c>
      <c r="D85" s="8" t="s">
        <v>138</v>
      </c>
      <c r="E85" s="8" t="s">
        <v>216</v>
      </c>
      <c r="F85" s="13"/>
      <c r="G85" s="13">
        <f t="shared" si="3"/>
        <v>0</v>
      </c>
      <c r="H85" s="19"/>
      <c r="I85" s="39"/>
      <c r="J85" s="6"/>
    </row>
    <row r="86" spans="1:10" ht="19.5" customHeight="1" x14ac:dyDescent="0.2">
      <c r="A86" s="34" t="s">
        <v>30</v>
      </c>
      <c r="B86" s="8"/>
      <c r="C86" s="8" t="s">
        <v>416</v>
      </c>
      <c r="D86" s="8" t="s">
        <v>138</v>
      </c>
      <c r="E86" s="31" t="s">
        <v>453</v>
      </c>
      <c r="F86" s="13"/>
      <c r="G86" s="13">
        <f t="shared" si="3"/>
        <v>0</v>
      </c>
      <c r="H86" s="19"/>
      <c r="I86" s="39"/>
      <c r="J86" s="6"/>
    </row>
    <row r="87" spans="1:10" ht="19.5" customHeight="1" x14ac:dyDescent="0.2">
      <c r="A87" s="34" t="s">
        <v>442</v>
      </c>
      <c r="B87" s="8"/>
      <c r="C87" s="8" t="s">
        <v>416</v>
      </c>
      <c r="D87" s="8" t="s">
        <v>138</v>
      </c>
      <c r="E87" s="31" t="s">
        <v>428</v>
      </c>
      <c r="F87" s="13"/>
      <c r="G87" s="13">
        <f t="shared" si="3"/>
        <v>0</v>
      </c>
      <c r="H87" s="19"/>
      <c r="I87" s="39"/>
      <c r="J87" s="6"/>
    </row>
    <row r="88" spans="1:10" ht="19.5" customHeight="1" x14ac:dyDescent="0.2">
      <c r="A88" s="34" t="s">
        <v>436</v>
      </c>
      <c r="B88" s="8"/>
      <c r="C88" s="8" t="s">
        <v>416</v>
      </c>
      <c r="D88" s="8" t="s">
        <v>138</v>
      </c>
      <c r="E88" s="31" t="s">
        <v>429</v>
      </c>
      <c r="F88" s="13"/>
      <c r="G88" s="13">
        <f t="shared" si="3"/>
        <v>0</v>
      </c>
      <c r="H88" s="19"/>
      <c r="I88" s="39"/>
      <c r="J88" s="6"/>
    </row>
    <row r="89" spans="1:10" ht="19.5" customHeight="1" x14ac:dyDescent="0.2">
      <c r="A89" s="34" t="s">
        <v>443</v>
      </c>
      <c r="B89" s="8"/>
      <c r="C89" s="8" t="s">
        <v>416</v>
      </c>
      <c r="D89" s="8" t="s">
        <v>138</v>
      </c>
      <c r="E89" s="31" t="s">
        <v>430</v>
      </c>
      <c r="F89" s="13"/>
      <c r="G89" s="13">
        <f t="shared" si="3"/>
        <v>0</v>
      </c>
      <c r="H89" s="19"/>
      <c r="I89" s="39"/>
      <c r="J89" s="6"/>
    </row>
    <row r="90" spans="1:10" ht="19.5" customHeight="1" x14ac:dyDescent="0.2">
      <c r="A90" s="34" t="s">
        <v>31</v>
      </c>
      <c r="B90" s="8"/>
      <c r="C90" s="8" t="s">
        <v>416</v>
      </c>
      <c r="D90" s="8" t="s">
        <v>138</v>
      </c>
      <c r="E90" s="8" t="s">
        <v>217</v>
      </c>
      <c r="F90" s="13"/>
      <c r="G90" s="13">
        <f t="shared" si="3"/>
        <v>0</v>
      </c>
      <c r="H90" s="19"/>
      <c r="I90" s="39"/>
      <c r="J90" s="6"/>
    </row>
    <row r="91" spans="1:10" ht="19.5" customHeight="1" x14ac:dyDescent="0.2">
      <c r="A91" s="34" t="s">
        <v>473</v>
      </c>
      <c r="B91" s="8"/>
      <c r="C91" s="8" t="s">
        <v>416</v>
      </c>
      <c r="D91" s="8" t="s">
        <v>138</v>
      </c>
      <c r="E91" s="31" t="s">
        <v>464</v>
      </c>
      <c r="F91" s="13"/>
      <c r="G91" s="13">
        <f t="shared" si="3"/>
        <v>0</v>
      </c>
      <c r="H91" s="19"/>
      <c r="I91" s="39"/>
      <c r="J91" s="6"/>
    </row>
    <row r="92" spans="1:10" ht="19.5" customHeight="1" x14ac:dyDescent="0.2">
      <c r="A92" s="34" t="s">
        <v>32</v>
      </c>
      <c r="B92" s="8"/>
      <c r="C92" s="8" t="s">
        <v>416</v>
      </c>
      <c r="D92" s="8" t="s">
        <v>138</v>
      </c>
      <c r="E92" s="8" t="s">
        <v>219</v>
      </c>
      <c r="F92" s="13"/>
      <c r="G92" s="13">
        <f t="shared" si="3"/>
        <v>0</v>
      </c>
      <c r="H92" s="19"/>
      <c r="I92" s="39"/>
      <c r="J92" s="6"/>
    </row>
    <row r="93" spans="1:10" ht="19.5" customHeight="1" x14ac:dyDescent="0.2">
      <c r="A93" s="34" t="s">
        <v>444</v>
      </c>
      <c r="B93" s="8"/>
      <c r="C93" s="8" t="s">
        <v>416</v>
      </c>
      <c r="D93" s="8" t="s">
        <v>138</v>
      </c>
      <c r="E93" s="8" t="s">
        <v>220</v>
      </c>
      <c r="F93" s="13"/>
      <c r="G93" s="13">
        <f t="shared" si="3"/>
        <v>0</v>
      </c>
      <c r="H93" s="19"/>
      <c r="I93" s="39"/>
      <c r="J93" s="6"/>
    </row>
    <row r="94" spans="1:10" ht="19.5" customHeight="1" x14ac:dyDescent="0.2">
      <c r="A94" s="34" t="s">
        <v>397</v>
      </c>
      <c r="B94" s="8"/>
      <c r="C94" s="8" t="s">
        <v>416</v>
      </c>
      <c r="D94" s="8" t="s">
        <v>138</v>
      </c>
      <c r="E94" s="8" t="s">
        <v>218</v>
      </c>
      <c r="F94" s="13"/>
      <c r="G94" s="13">
        <f t="shared" si="3"/>
        <v>0</v>
      </c>
      <c r="H94" s="19"/>
      <c r="I94" s="39"/>
      <c r="J94" s="6"/>
    </row>
    <row r="95" spans="1:10" ht="19.5" customHeight="1" x14ac:dyDescent="0.2">
      <c r="A95" s="34" t="s">
        <v>445</v>
      </c>
      <c r="B95" s="8"/>
      <c r="C95" s="8" t="s">
        <v>416</v>
      </c>
      <c r="D95" s="8" t="s">
        <v>138</v>
      </c>
      <c r="E95" s="31" t="s">
        <v>431</v>
      </c>
      <c r="F95" s="13"/>
      <c r="G95" s="13">
        <f t="shared" si="3"/>
        <v>0</v>
      </c>
      <c r="H95" s="19"/>
      <c r="I95" s="39"/>
      <c r="J95" s="6"/>
    </row>
    <row r="96" spans="1:10" ht="19.5" customHeight="1" x14ac:dyDescent="0.2">
      <c r="A96" s="34" t="s">
        <v>9</v>
      </c>
      <c r="B96" s="8"/>
      <c r="C96" s="8" t="s">
        <v>416</v>
      </c>
      <c r="D96" s="8" t="s">
        <v>139</v>
      </c>
      <c r="E96" s="8" t="s">
        <v>221</v>
      </c>
      <c r="F96" s="13"/>
      <c r="G96" s="13">
        <f t="shared" si="3"/>
        <v>0</v>
      </c>
      <c r="H96" s="19"/>
      <c r="I96" s="39"/>
      <c r="J96" s="6"/>
    </row>
    <row r="97" spans="1:10" ht="19.5" customHeight="1" x14ac:dyDescent="0.2">
      <c r="A97" s="34" t="s">
        <v>33</v>
      </c>
      <c r="B97" s="8"/>
      <c r="C97" s="8" t="s">
        <v>416</v>
      </c>
      <c r="D97" s="8" t="s">
        <v>138</v>
      </c>
      <c r="E97" s="8" t="s">
        <v>222</v>
      </c>
      <c r="F97" s="13"/>
      <c r="G97" s="13">
        <f t="shared" si="3"/>
        <v>0</v>
      </c>
      <c r="H97" s="19"/>
      <c r="I97" s="39"/>
      <c r="J97" s="6"/>
    </row>
    <row r="98" spans="1:10" ht="19.5" customHeight="1" x14ac:dyDescent="0.2">
      <c r="A98" s="34" t="s">
        <v>34</v>
      </c>
      <c r="B98" s="8"/>
      <c r="C98" s="8" t="s">
        <v>416</v>
      </c>
      <c r="D98" s="8" t="s">
        <v>138</v>
      </c>
      <c r="E98" s="8" t="s">
        <v>223</v>
      </c>
      <c r="F98" s="13"/>
      <c r="G98" s="13">
        <f t="shared" si="3"/>
        <v>0</v>
      </c>
      <c r="H98" s="19"/>
      <c r="I98" s="39"/>
      <c r="J98" s="6"/>
    </row>
    <row r="99" spans="1:10" ht="19.5" customHeight="1" x14ac:dyDescent="0.2">
      <c r="A99" s="34" t="s">
        <v>462</v>
      </c>
      <c r="B99" s="8"/>
      <c r="C99" s="8" t="s">
        <v>416</v>
      </c>
      <c r="D99" s="8" t="s">
        <v>138</v>
      </c>
      <c r="E99" s="31" t="s">
        <v>454</v>
      </c>
      <c r="F99" s="13"/>
      <c r="G99" s="13">
        <f t="shared" si="3"/>
        <v>0</v>
      </c>
      <c r="H99" s="19"/>
      <c r="I99" s="39"/>
      <c r="J99" s="6"/>
    </row>
    <row r="100" spans="1:10" ht="19.5" customHeight="1" x14ac:dyDescent="0.2">
      <c r="A100" s="34" t="s">
        <v>35</v>
      </c>
      <c r="B100" s="8"/>
      <c r="C100" s="8" t="s">
        <v>416</v>
      </c>
      <c r="D100" s="8" t="s">
        <v>138</v>
      </c>
      <c r="E100" s="8" t="s">
        <v>224</v>
      </c>
      <c r="F100" s="13"/>
      <c r="G100" s="13">
        <f t="shared" si="3"/>
        <v>0</v>
      </c>
      <c r="H100" s="19"/>
      <c r="I100" s="39"/>
      <c r="J100" s="6"/>
    </row>
    <row r="101" spans="1:10" ht="19.5" customHeight="1" x14ac:dyDescent="0.2">
      <c r="A101" s="34" t="s">
        <v>36</v>
      </c>
      <c r="B101" s="8"/>
      <c r="C101" s="8" t="s">
        <v>416</v>
      </c>
      <c r="D101" s="8" t="s">
        <v>138</v>
      </c>
      <c r="E101" s="8" t="s">
        <v>225</v>
      </c>
      <c r="F101" s="13"/>
      <c r="G101" s="13">
        <f t="shared" si="3"/>
        <v>0</v>
      </c>
      <c r="H101" s="19"/>
      <c r="I101" s="39"/>
      <c r="J101" s="6"/>
    </row>
    <row r="102" spans="1:10" ht="19.5" customHeight="1" x14ac:dyDescent="0.2">
      <c r="A102" s="34" t="s">
        <v>37</v>
      </c>
      <c r="B102" s="8"/>
      <c r="C102" s="8" t="s">
        <v>416</v>
      </c>
      <c r="D102" s="8" t="s">
        <v>138</v>
      </c>
      <c r="E102" s="8" t="s">
        <v>226</v>
      </c>
      <c r="F102" s="13"/>
      <c r="G102" s="13">
        <f t="shared" si="3"/>
        <v>0</v>
      </c>
      <c r="H102" s="19"/>
      <c r="I102" s="39"/>
      <c r="J102" s="6"/>
    </row>
    <row r="103" spans="1:10" ht="19.5" customHeight="1" x14ac:dyDescent="0.2">
      <c r="A103" s="34" t="s">
        <v>398</v>
      </c>
      <c r="B103" s="8"/>
      <c r="C103" s="8" t="s">
        <v>416</v>
      </c>
      <c r="D103" s="8" t="s">
        <v>138</v>
      </c>
      <c r="E103" s="8" t="s">
        <v>228</v>
      </c>
      <c r="F103" s="13"/>
      <c r="G103" s="13">
        <f t="shared" si="3"/>
        <v>0</v>
      </c>
      <c r="H103" s="19"/>
      <c r="I103" s="39"/>
      <c r="J103" s="6"/>
    </row>
    <row r="104" spans="1:10" ht="19.5" customHeight="1" x14ac:dyDescent="0.2">
      <c r="A104" s="34" t="s">
        <v>38</v>
      </c>
      <c r="B104" s="8"/>
      <c r="C104" s="8" t="s">
        <v>416</v>
      </c>
      <c r="D104" s="8" t="s">
        <v>138</v>
      </c>
      <c r="E104" s="8" t="s">
        <v>227</v>
      </c>
      <c r="F104" s="13"/>
      <c r="G104" s="13">
        <f t="shared" si="3"/>
        <v>0</v>
      </c>
      <c r="H104" s="19"/>
      <c r="I104" s="39"/>
      <c r="J104" s="6"/>
    </row>
    <row r="105" spans="1:10" ht="19.5" customHeight="1" x14ac:dyDescent="0.2">
      <c r="A105" s="34" t="s">
        <v>39</v>
      </c>
      <c r="B105" s="8"/>
      <c r="C105" s="8" t="s">
        <v>416</v>
      </c>
      <c r="D105" s="8" t="s">
        <v>138</v>
      </c>
      <c r="E105" s="8" t="s">
        <v>229</v>
      </c>
      <c r="F105" s="13"/>
      <c r="G105" s="13">
        <f t="shared" si="3"/>
        <v>0</v>
      </c>
      <c r="H105" s="19"/>
      <c r="I105" s="39"/>
      <c r="J105" s="6"/>
    </row>
    <row r="106" spans="1:10" ht="19.5" customHeight="1" x14ac:dyDescent="0.2">
      <c r="A106" s="34" t="s">
        <v>40</v>
      </c>
      <c r="B106" s="8"/>
      <c r="C106" s="8" t="s">
        <v>416</v>
      </c>
      <c r="D106" s="8" t="s">
        <v>138</v>
      </c>
      <c r="E106" s="8" t="s">
        <v>230</v>
      </c>
      <c r="F106" s="13"/>
      <c r="G106" s="13">
        <f t="shared" si="3"/>
        <v>0</v>
      </c>
      <c r="H106" s="19"/>
      <c r="I106" s="39"/>
      <c r="J106" s="6"/>
    </row>
    <row r="107" spans="1:10" ht="19.5" customHeight="1" x14ac:dyDescent="0.2">
      <c r="A107" s="34" t="s">
        <v>41</v>
      </c>
      <c r="B107" s="8"/>
      <c r="C107" s="8" t="s">
        <v>416</v>
      </c>
      <c r="D107" s="8" t="s">
        <v>138</v>
      </c>
      <c r="E107" s="8" t="s">
        <v>231</v>
      </c>
      <c r="F107" s="13"/>
      <c r="G107" s="13">
        <f t="shared" si="3"/>
        <v>0</v>
      </c>
      <c r="H107" s="19"/>
      <c r="I107" s="39"/>
      <c r="J107" s="6"/>
    </row>
    <row r="108" spans="1:10" ht="19.5" customHeight="1" x14ac:dyDescent="0.2">
      <c r="A108" s="34" t="s">
        <v>42</v>
      </c>
      <c r="B108" s="8"/>
      <c r="C108" s="8" t="s">
        <v>416</v>
      </c>
      <c r="D108" s="8" t="s">
        <v>138</v>
      </c>
      <c r="E108" s="8" t="s">
        <v>232</v>
      </c>
      <c r="F108" s="13"/>
      <c r="G108" s="13">
        <f t="shared" si="3"/>
        <v>0</v>
      </c>
      <c r="H108" s="19"/>
      <c r="I108" s="39"/>
      <c r="J108" s="6"/>
    </row>
    <row r="109" spans="1:10" ht="19.5" customHeight="1" x14ac:dyDescent="0.2">
      <c r="A109" s="34" t="s">
        <v>43</v>
      </c>
      <c r="B109" s="8"/>
      <c r="C109" s="8" t="s">
        <v>416</v>
      </c>
      <c r="D109" s="8" t="s">
        <v>138</v>
      </c>
      <c r="E109" s="8" t="s">
        <v>233</v>
      </c>
      <c r="F109" s="13"/>
      <c r="G109" s="13">
        <f t="shared" si="3"/>
        <v>0</v>
      </c>
      <c r="H109" s="19"/>
      <c r="I109" s="39"/>
      <c r="J109" s="6"/>
    </row>
    <row r="110" spans="1:10" ht="19.5" customHeight="1" x14ac:dyDescent="0.2">
      <c r="A110" s="34" t="s">
        <v>3</v>
      </c>
      <c r="B110" s="8"/>
      <c r="C110" s="8" t="s">
        <v>416</v>
      </c>
      <c r="D110" s="8" t="s">
        <v>138</v>
      </c>
      <c r="E110" s="8" t="s">
        <v>234</v>
      </c>
      <c r="F110" s="13"/>
      <c r="G110" s="13">
        <f t="shared" si="3"/>
        <v>0</v>
      </c>
      <c r="H110" s="19"/>
      <c r="I110" s="39"/>
      <c r="J110" s="6"/>
    </row>
    <row r="111" spans="1:10" ht="19.5" customHeight="1" x14ac:dyDescent="0.2">
      <c r="A111" s="34" t="s">
        <v>446</v>
      </c>
      <c r="B111" s="8"/>
      <c r="C111" s="8" t="s">
        <v>416</v>
      </c>
      <c r="D111" s="8" t="s">
        <v>138</v>
      </c>
      <c r="E111" s="31" t="s">
        <v>432</v>
      </c>
      <c r="F111" s="13"/>
      <c r="G111" s="13">
        <f t="shared" si="3"/>
        <v>0</v>
      </c>
      <c r="H111" s="19"/>
      <c r="I111" s="39"/>
      <c r="J111" s="6"/>
    </row>
    <row r="112" spans="1:10" ht="19.5" customHeight="1" x14ac:dyDescent="0.2">
      <c r="A112" s="34" t="s">
        <v>474</v>
      </c>
      <c r="B112" s="8"/>
      <c r="C112" s="8" t="s">
        <v>416</v>
      </c>
      <c r="D112" s="8" t="s">
        <v>138</v>
      </c>
      <c r="E112" s="31" t="s">
        <v>465</v>
      </c>
      <c r="F112" s="13"/>
      <c r="G112" s="13">
        <f t="shared" si="3"/>
        <v>0</v>
      </c>
      <c r="H112" s="19"/>
      <c r="I112" s="39"/>
      <c r="J112" s="6"/>
    </row>
    <row r="113" spans="1:10" ht="19.5" customHeight="1" x14ac:dyDescent="0.2">
      <c r="A113" s="34" t="s">
        <v>399</v>
      </c>
      <c r="B113" s="8"/>
      <c r="C113" s="8" t="s">
        <v>416</v>
      </c>
      <c r="D113" s="8" t="s">
        <v>138</v>
      </c>
      <c r="E113" s="8" t="s">
        <v>235</v>
      </c>
      <c r="F113" s="13"/>
      <c r="G113" s="13">
        <f t="shared" si="3"/>
        <v>0</v>
      </c>
      <c r="H113" s="19"/>
      <c r="I113" s="39"/>
      <c r="J113" s="6"/>
    </row>
    <row r="114" spans="1:10" ht="19.5" customHeight="1" x14ac:dyDescent="0.2">
      <c r="A114" s="34" t="s">
        <v>447</v>
      </c>
      <c r="B114" s="8"/>
      <c r="C114" s="8" t="s">
        <v>416</v>
      </c>
      <c r="D114" s="8" t="s">
        <v>138</v>
      </c>
      <c r="E114" s="8" t="s">
        <v>236</v>
      </c>
      <c r="F114" s="13"/>
      <c r="G114" s="13">
        <f t="shared" si="3"/>
        <v>0</v>
      </c>
      <c r="H114" s="19"/>
      <c r="I114" s="39"/>
      <c r="J114" s="6"/>
    </row>
    <row r="115" spans="1:10" ht="19.5" customHeight="1" x14ac:dyDescent="0.2">
      <c r="A115" s="34" t="s">
        <v>44</v>
      </c>
      <c r="B115" s="8"/>
      <c r="C115" s="8" t="s">
        <v>416</v>
      </c>
      <c r="D115" s="8" t="s">
        <v>138</v>
      </c>
      <c r="E115" s="8" t="s">
        <v>237</v>
      </c>
      <c r="F115" s="13"/>
      <c r="G115" s="13">
        <f t="shared" si="3"/>
        <v>0</v>
      </c>
      <c r="H115" s="19"/>
      <c r="I115" s="39"/>
      <c r="J115" s="6"/>
    </row>
    <row r="116" spans="1:10" ht="19.5" customHeight="1" x14ac:dyDescent="0.2">
      <c r="A116" s="34" t="s">
        <v>475</v>
      </c>
      <c r="B116" s="8"/>
      <c r="C116" s="8" t="s">
        <v>416</v>
      </c>
      <c r="D116" s="8" t="s">
        <v>138</v>
      </c>
      <c r="E116" s="31" t="s">
        <v>466</v>
      </c>
      <c r="F116" s="13"/>
      <c r="G116" s="13">
        <f t="shared" si="3"/>
        <v>0</v>
      </c>
      <c r="H116" s="19"/>
      <c r="I116" s="39"/>
      <c r="J116" s="6"/>
    </row>
    <row r="117" spans="1:10" ht="19.5" customHeight="1" x14ac:dyDescent="0.2">
      <c r="A117" s="34" t="s">
        <v>476</v>
      </c>
      <c r="B117" s="8"/>
      <c r="C117" s="8" t="s">
        <v>416</v>
      </c>
      <c r="D117" s="8" t="s">
        <v>138</v>
      </c>
      <c r="E117" s="31" t="s">
        <v>467</v>
      </c>
      <c r="F117" s="13"/>
      <c r="G117" s="13">
        <f t="shared" si="3"/>
        <v>0</v>
      </c>
      <c r="H117" s="19"/>
      <c r="I117" s="39"/>
      <c r="J117" s="6"/>
    </row>
    <row r="118" spans="1:10" ht="19.5" customHeight="1" x14ac:dyDescent="0.2">
      <c r="A118" s="34" t="s">
        <v>485</v>
      </c>
      <c r="B118" s="8"/>
      <c r="C118" s="8" t="s">
        <v>416</v>
      </c>
      <c r="D118" s="8" t="s">
        <v>138</v>
      </c>
      <c r="E118" s="31" t="s">
        <v>486</v>
      </c>
      <c r="F118" s="13"/>
      <c r="G118" s="13">
        <f t="shared" si="3"/>
        <v>0</v>
      </c>
      <c r="H118" s="19"/>
      <c r="I118" s="39"/>
      <c r="J118" s="6"/>
    </row>
    <row r="119" spans="1:10" ht="19.5" customHeight="1" x14ac:dyDescent="0.2">
      <c r="A119" s="34" t="s">
        <v>45</v>
      </c>
      <c r="B119" s="8"/>
      <c r="C119" s="8" t="s">
        <v>416</v>
      </c>
      <c r="D119" s="8" t="s">
        <v>138</v>
      </c>
      <c r="E119" s="8" t="s">
        <v>238</v>
      </c>
      <c r="F119" s="13"/>
      <c r="G119" s="13">
        <f t="shared" si="3"/>
        <v>0</v>
      </c>
      <c r="H119" s="19"/>
      <c r="I119" s="39"/>
      <c r="J119" s="6"/>
    </row>
    <row r="120" spans="1:10" ht="19.5" customHeight="1" x14ac:dyDescent="0.2">
      <c r="A120" s="34" t="s">
        <v>46</v>
      </c>
      <c r="B120" s="8"/>
      <c r="C120" s="8" t="s">
        <v>416</v>
      </c>
      <c r="D120" s="8" t="s">
        <v>138</v>
      </c>
      <c r="E120" s="8" t="s">
        <v>239</v>
      </c>
      <c r="F120" s="13"/>
      <c r="G120" s="13">
        <f t="shared" si="3"/>
        <v>0</v>
      </c>
      <c r="H120" s="19"/>
      <c r="I120" s="39"/>
      <c r="J120" s="6"/>
    </row>
    <row r="121" spans="1:10" ht="19.5" customHeight="1" x14ac:dyDescent="0.2">
      <c r="A121" s="34" t="s">
        <v>47</v>
      </c>
      <c r="B121" s="8"/>
      <c r="C121" s="8" t="s">
        <v>416</v>
      </c>
      <c r="D121" s="8" t="s">
        <v>138</v>
      </c>
      <c r="E121" s="8" t="s">
        <v>240</v>
      </c>
      <c r="F121" s="13"/>
      <c r="G121" s="13">
        <f t="shared" si="3"/>
        <v>0</v>
      </c>
      <c r="H121" s="19"/>
      <c r="I121" s="39"/>
      <c r="J121" s="6"/>
    </row>
    <row r="122" spans="1:10" ht="19.5" customHeight="1" x14ac:dyDescent="0.2">
      <c r="A122" s="34" t="s">
        <v>477</v>
      </c>
      <c r="B122" s="8"/>
      <c r="C122" s="8" t="s">
        <v>416</v>
      </c>
      <c r="D122" s="8" t="s">
        <v>138</v>
      </c>
      <c r="E122" s="31" t="s">
        <v>468</v>
      </c>
      <c r="F122" s="13"/>
      <c r="G122" s="13">
        <f t="shared" si="3"/>
        <v>0</v>
      </c>
      <c r="H122" s="19"/>
      <c r="I122" s="39"/>
      <c r="J122" s="6"/>
    </row>
    <row r="123" spans="1:10" ht="19.5" customHeight="1" x14ac:dyDescent="0.2">
      <c r="A123" s="34" t="s">
        <v>48</v>
      </c>
      <c r="B123" s="8"/>
      <c r="C123" s="8" t="s">
        <v>416</v>
      </c>
      <c r="D123" s="8" t="s">
        <v>138</v>
      </c>
      <c r="E123" s="8" t="s">
        <v>241</v>
      </c>
      <c r="F123" s="13"/>
      <c r="G123" s="13">
        <f t="shared" si="3"/>
        <v>0</v>
      </c>
      <c r="H123" s="19"/>
      <c r="I123" s="39"/>
      <c r="J123" s="6"/>
    </row>
    <row r="124" spans="1:10" ht="19.5" customHeight="1" x14ac:dyDescent="0.2">
      <c r="A124" s="34" t="s">
        <v>400</v>
      </c>
      <c r="B124" s="8"/>
      <c r="C124" s="8" t="s">
        <v>416</v>
      </c>
      <c r="D124" s="8" t="s">
        <v>138</v>
      </c>
      <c r="E124" s="8" t="s">
        <v>242</v>
      </c>
      <c r="F124" s="13"/>
      <c r="G124" s="13">
        <f t="shared" si="3"/>
        <v>0</v>
      </c>
      <c r="H124" s="19"/>
      <c r="I124" s="39"/>
      <c r="J124" s="6"/>
    </row>
    <row r="125" spans="1:10" ht="19.5" customHeight="1" x14ac:dyDescent="0.2">
      <c r="A125" s="34" t="s">
        <v>401</v>
      </c>
      <c r="B125" s="8"/>
      <c r="C125" s="8" t="s">
        <v>416</v>
      </c>
      <c r="D125" s="8" t="s">
        <v>138</v>
      </c>
      <c r="E125" s="8" t="s">
        <v>243</v>
      </c>
      <c r="F125" s="13"/>
      <c r="G125" s="13">
        <f t="shared" si="3"/>
        <v>0</v>
      </c>
      <c r="H125" s="19"/>
      <c r="I125" s="39"/>
      <c r="J125" s="6"/>
    </row>
    <row r="126" spans="1:10" ht="19.5" customHeight="1" x14ac:dyDescent="0.2">
      <c r="A126" s="34" t="s">
        <v>402</v>
      </c>
      <c r="B126" s="8"/>
      <c r="C126" s="8" t="s">
        <v>416</v>
      </c>
      <c r="D126" s="8" t="s">
        <v>138</v>
      </c>
      <c r="E126" s="31" t="s">
        <v>244</v>
      </c>
      <c r="F126" s="13"/>
      <c r="G126" s="13">
        <f t="shared" si="3"/>
        <v>0</v>
      </c>
      <c r="H126" s="19"/>
      <c r="I126" s="39"/>
      <c r="J126" s="6"/>
    </row>
    <row r="127" spans="1:10" ht="19.5" customHeight="1" x14ac:dyDescent="0.2">
      <c r="A127" s="34" t="s">
        <v>403</v>
      </c>
      <c r="B127" s="8"/>
      <c r="C127" s="8" t="s">
        <v>416</v>
      </c>
      <c r="D127" s="8" t="s">
        <v>138</v>
      </c>
      <c r="E127" s="8" t="s">
        <v>245</v>
      </c>
      <c r="F127" s="13"/>
      <c r="G127" s="13">
        <f t="shared" si="3"/>
        <v>0</v>
      </c>
      <c r="H127" s="19"/>
      <c r="I127" s="39"/>
      <c r="J127" s="6"/>
    </row>
    <row r="128" spans="1:10" ht="19.5" customHeight="1" x14ac:dyDescent="0.2">
      <c r="A128" s="34" t="s">
        <v>404</v>
      </c>
      <c r="B128" s="8"/>
      <c r="C128" s="8" t="s">
        <v>416</v>
      </c>
      <c r="D128" s="8" t="s">
        <v>138</v>
      </c>
      <c r="E128" s="8" t="s">
        <v>246</v>
      </c>
      <c r="F128" s="13"/>
      <c r="G128" s="13">
        <f t="shared" si="3"/>
        <v>0</v>
      </c>
      <c r="H128" s="19"/>
      <c r="I128" s="39"/>
      <c r="J128" s="6"/>
    </row>
    <row r="129" spans="1:10" ht="19.5" customHeight="1" x14ac:dyDescent="0.2">
      <c r="A129" s="34" t="s">
        <v>405</v>
      </c>
      <c r="B129" s="8"/>
      <c r="C129" s="8" t="s">
        <v>416</v>
      </c>
      <c r="D129" s="8" t="s">
        <v>138</v>
      </c>
      <c r="E129" s="8" t="s">
        <v>247</v>
      </c>
      <c r="F129" s="13"/>
      <c r="G129" s="13">
        <f t="shared" si="3"/>
        <v>0</v>
      </c>
      <c r="H129" s="19"/>
      <c r="I129" s="39"/>
      <c r="J129" s="6"/>
    </row>
    <row r="130" spans="1:10" ht="19.5" customHeight="1" x14ac:dyDescent="0.2">
      <c r="A130" s="34" t="s">
        <v>49</v>
      </c>
      <c r="B130" s="8"/>
      <c r="C130" s="8" t="s">
        <v>416</v>
      </c>
      <c r="D130" s="8" t="s">
        <v>138</v>
      </c>
      <c r="E130" s="8" t="s">
        <v>248</v>
      </c>
      <c r="F130" s="13"/>
      <c r="G130" s="13">
        <f t="shared" si="3"/>
        <v>0</v>
      </c>
      <c r="H130" s="19"/>
      <c r="I130" s="39"/>
      <c r="J130" s="6"/>
    </row>
    <row r="131" spans="1:10" ht="19.5" customHeight="1" x14ac:dyDescent="0.2">
      <c r="A131" s="34" t="s">
        <v>50</v>
      </c>
      <c r="B131" s="8"/>
      <c r="C131" s="8" t="s">
        <v>416</v>
      </c>
      <c r="D131" s="8" t="s">
        <v>138</v>
      </c>
      <c r="E131" s="8" t="s">
        <v>249</v>
      </c>
      <c r="F131" s="13"/>
      <c r="G131" s="13">
        <f t="shared" si="3"/>
        <v>0</v>
      </c>
      <c r="H131" s="19"/>
      <c r="I131" s="39"/>
      <c r="J131" s="6"/>
    </row>
    <row r="132" spans="1:10" ht="19.5" customHeight="1" x14ac:dyDescent="0.2">
      <c r="A132" s="34" t="s">
        <v>478</v>
      </c>
      <c r="B132" s="8"/>
      <c r="C132" s="8" t="s">
        <v>416</v>
      </c>
      <c r="D132" s="8" t="s">
        <v>138</v>
      </c>
      <c r="E132" s="31" t="s">
        <v>469</v>
      </c>
      <c r="F132" s="13"/>
      <c r="G132" s="13">
        <f t="shared" si="3"/>
        <v>0</v>
      </c>
      <c r="H132" s="19"/>
      <c r="I132" s="39"/>
      <c r="J132" s="6"/>
    </row>
    <row r="133" spans="1:10" ht="19.5" customHeight="1" x14ac:dyDescent="0.2">
      <c r="A133" s="35" t="s">
        <v>10</v>
      </c>
      <c r="B133" s="11"/>
      <c r="C133" s="8" t="s">
        <v>416</v>
      </c>
      <c r="D133" s="8" t="s">
        <v>138</v>
      </c>
      <c r="E133" s="8" t="s">
        <v>250</v>
      </c>
      <c r="F133" s="13"/>
      <c r="G133" s="13">
        <f t="shared" si="3"/>
        <v>0</v>
      </c>
      <c r="H133" s="19"/>
      <c r="I133" s="39"/>
      <c r="J133" s="6"/>
    </row>
    <row r="134" spans="1:10" ht="19.5" customHeight="1" x14ac:dyDescent="0.2">
      <c r="A134" s="34" t="s">
        <v>51</v>
      </c>
      <c r="B134" s="8"/>
      <c r="C134" s="8" t="s">
        <v>416</v>
      </c>
      <c r="D134" s="8" t="s">
        <v>138</v>
      </c>
      <c r="E134" s="8" t="s">
        <v>251</v>
      </c>
      <c r="F134" s="13"/>
      <c r="G134" s="13">
        <f t="shared" si="3"/>
        <v>0</v>
      </c>
      <c r="H134" s="19"/>
      <c r="I134" s="39"/>
      <c r="J134" s="6"/>
    </row>
    <row r="135" spans="1:10" ht="19.5" customHeight="1" x14ac:dyDescent="0.2">
      <c r="A135" s="34" t="s">
        <v>52</v>
      </c>
      <c r="B135" s="8"/>
      <c r="C135" s="8" t="s">
        <v>416</v>
      </c>
      <c r="D135" s="8" t="s">
        <v>138</v>
      </c>
      <c r="E135" s="8" t="s">
        <v>252</v>
      </c>
      <c r="F135" s="13"/>
      <c r="G135" s="13">
        <f t="shared" si="3"/>
        <v>0</v>
      </c>
      <c r="H135" s="19"/>
      <c r="I135" s="39"/>
      <c r="J135" s="6"/>
    </row>
    <row r="136" spans="1:10" ht="19.5" customHeight="1" x14ac:dyDescent="0.2">
      <c r="A136" s="34" t="s">
        <v>53</v>
      </c>
      <c r="B136" s="8"/>
      <c r="C136" s="8" t="s">
        <v>416</v>
      </c>
      <c r="D136" s="8" t="s">
        <v>138</v>
      </c>
      <c r="E136" s="8" t="s">
        <v>253</v>
      </c>
      <c r="F136" s="13"/>
      <c r="G136" s="13">
        <f t="shared" si="3"/>
        <v>0</v>
      </c>
      <c r="H136" s="19"/>
      <c r="I136" s="39"/>
      <c r="J136" s="6"/>
    </row>
    <row r="137" spans="1:10" ht="19.5" customHeight="1" x14ac:dyDescent="0.2">
      <c r="A137" s="34" t="s">
        <v>54</v>
      </c>
      <c r="B137" s="8"/>
      <c r="C137" s="8" t="s">
        <v>416</v>
      </c>
      <c r="D137" s="8" t="s">
        <v>138</v>
      </c>
      <c r="E137" s="8" t="s">
        <v>254</v>
      </c>
      <c r="F137" s="13"/>
      <c r="G137" s="13">
        <f t="shared" si="3"/>
        <v>0</v>
      </c>
      <c r="H137" s="19"/>
      <c r="I137" s="39"/>
      <c r="J137" s="6"/>
    </row>
    <row r="138" spans="1:10" ht="19.5" customHeight="1" x14ac:dyDescent="0.2">
      <c r="A138" s="34" t="s">
        <v>55</v>
      </c>
      <c r="B138" s="8"/>
      <c r="C138" s="8" t="s">
        <v>416</v>
      </c>
      <c r="D138" s="8" t="s">
        <v>139</v>
      </c>
      <c r="E138" s="8" t="s">
        <v>255</v>
      </c>
      <c r="F138" s="13"/>
      <c r="G138" s="13">
        <f t="shared" si="3"/>
        <v>0</v>
      </c>
      <c r="H138" s="19"/>
      <c r="I138" s="39"/>
      <c r="J138" s="6"/>
    </row>
    <row r="139" spans="1:10" ht="19.5" customHeight="1" x14ac:dyDescent="0.2">
      <c r="A139" s="34" t="s">
        <v>56</v>
      </c>
      <c r="B139" s="8"/>
      <c r="C139" s="8" t="s">
        <v>416</v>
      </c>
      <c r="D139" s="8" t="s">
        <v>138</v>
      </c>
      <c r="E139" s="8" t="s">
        <v>256</v>
      </c>
      <c r="F139" s="13"/>
      <c r="G139" s="13">
        <f t="shared" si="3"/>
        <v>0</v>
      </c>
      <c r="H139" s="19"/>
      <c r="I139" s="39"/>
      <c r="J139" s="6"/>
    </row>
    <row r="140" spans="1:10" ht="19.5" customHeight="1" x14ac:dyDescent="0.2">
      <c r="A140" s="34" t="s">
        <v>406</v>
      </c>
      <c r="B140" s="8"/>
      <c r="C140" s="8" t="s">
        <v>416</v>
      </c>
      <c r="D140" s="8" t="s">
        <v>138</v>
      </c>
      <c r="E140" s="8" t="s">
        <v>257</v>
      </c>
      <c r="F140" s="13"/>
      <c r="G140" s="13">
        <f t="shared" ref="G140:G203" si="4">IF(ISNA(VLOOKUP(F140,L$4:M$20,2,FALSE)),0,VLOOKUP(F140,L$4:M$20,2,FALSE))</f>
        <v>0</v>
      </c>
      <c r="H140" s="19"/>
      <c r="I140" s="39"/>
      <c r="J140" s="6"/>
    </row>
    <row r="141" spans="1:10" ht="19.5" customHeight="1" x14ac:dyDescent="0.2">
      <c r="A141" s="34" t="s">
        <v>57</v>
      </c>
      <c r="B141" s="8"/>
      <c r="C141" s="8" t="s">
        <v>416</v>
      </c>
      <c r="D141" s="8" t="s">
        <v>138</v>
      </c>
      <c r="E141" s="8" t="s">
        <v>258</v>
      </c>
      <c r="F141" s="13"/>
      <c r="G141" s="13">
        <f t="shared" si="4"/>
        <v>0</v>
      </c>
      <c r="H141" s="19"/>
      <c r="I141" s="39"/>
      <c r="J141" s="6"/>
    </row>
    <row r="142" spans="1:10" ht="19.5" customHeight="1" x14ac:dyDescent="0.2">
      <c r="A142" s="34" t="s">
        <v>407</v>
      </c>
      <c r="B142" s="8"/>
      <c r="C142" s="8" t="s">
        <v>416</v>
      </c>
      <c r="D142" s="8" t="s">
        <v>138</v>
      </c>
      <c r="E142" s="8" t="s">
        <v>259</v>
      </c>
      <c r="F142" s="13"/>
      <c r="G142" s="13">
        <f t="shared" si="4"/>
        <v>0</v>
      </c>
      <c r="H142" s="19"/>
      <c r="I142" s="39"/>
      <c r="J142" s="6"/>
    </row>
    <row r="143" spans="1:10" ht="19.5" customHeight="1" x14ac:dyDescent="0.2">
      <c r="A143" s="34" t="s">
        <v>58</v>
      </c>
      <c r="B143" s="8"/>
      <c r="C143" s="8" t="s">
        <v>416</v>
      </c>
      <c r="D143" s="8" t="s">
        <v>138</v>
      </c>
      <c r="E143" s="8" t="s">
        <v>260</v>
      </c>
      <c r="F143" s="13"/>
      <c r="G143" s="13">
        <f t="shared" si="4"/>
        <v>0</v>
      </c>
      <c r="H143" s="19"/>
      <c r="I143" s="39"/>
      <c r="J143" s="6"/>
    </row>
    <row r="144" spans="1:10" ht="19.5" customHeight="1" x14ac:dyDescent="0.2">
      <c r="A144" s="34" t="s">
        <v>59</v>
      </c>
      <c r="B144" s="8"/>
      <c r="C144" s="8" t="s">
        <v>416</v>
      </c>
      <c r="D144" s="8" t="s">
        <v>138</v>
      </c>
      <c r="E144" s="8" t="s">
        <v>261</v>
      </c>
      <c r="F144" s="13"/>
      <c r="G144" s="13">
        <f t="shared" si="4"/>
        <v>0</v>
      </c>
      <c r="H144" s="19"/>
      <c r="I144" s="39"/>
      <c r="J144" s="6"/>
    </row>
    <row r="145" spans="1:10" ht="19.5" customHeight="1" x14ac:dyDescent="0.2">
      <c r="A145" s="34" t="s">
        <v>470</v>
      </c>
      <c r="B145" s="8"/>
      <c r="C145" s="8" t="s">
        <v>416</v>
      </c>
      <c r="D145" s="8" t="s">
        <v>139</v>
      </c>
      <c r="E145" s="31" t="s">
        <v>434</v>
      </c>
      <c r="F145" s="13"/>
      <c r="G145" s="13">
        <f t="shared" si="4"/>
        <v>0</v>
      </c>
      <c r="H145" s="19"/>
      <c r="I145" s="39"/>
      <c r="J145" s="6"/>
    </row>
    <row r="146" spans="1:10" ht="19.5" customHeight="1" x14ac:dyDescent="0.2">
      <c r="A146" s="34" t="s">
        <v>60</v>
      </c>
      <c r="B146" s="8"/>
      <c r="C146" s="8" t="s">
        <v>416</v>
      </c>
      <c r="D146" s="8" t="s">
        <v>139</v>
      </c>
      <c r="E146" s="31" t="s">
        <v>455</v>
      </c>
      <c r="F146" s="13"/>
      <c r="G146" s="13">
        <f t="shared" si="4"/>
        <v>0</v>
      </c>
      <c r="H146" s="19"/>
      <c r="I146" s="39"/>
      <c r="J146" s="6"/>
    </row>
    <row r="147" spans="1:10" ht="19.5" customHeight="1" x14ac:dyDescent="0.2">
      <c r="A147" s="34" t="s">
        <v>448</v>
      </c>
      <c r="B147" s="8"/>
      <c r="C147" s="8" t="s">
        <v>416</v>
      </c>
      <c r="D147" s="8" t="s">
        <v>139</v>
      </c>
      <c r="E147" s="31" t="s">
        <v>433</v>
      </c>
      <c r="F147" s="13"/>
      <c r="G147" s="13">
        <f t="shared" si="4"/>
        <v>0</v>
      </c>
      <c r="H147" s="19"/>
      <c r="I147" s="39"/>
      <c r="J147" s="6"/>
    </row>
    <row r="148" spans="1:10" ht="19.5" customHeight="1" x14ac:dyDescent="0.2">
      <c r="A148" s="34" t="s">
        <v>61</v>
      </c>
      <c r="B148" s="8"/>
      <c r="C148" s="8" t="s">
        <v>416</v>
      </c>
      <c r="D148" s="8" t="s">
        <v>139</v>
      </c>
      <c r="E148" s="8" t="s">
        <v>264</v>
      </c>
      <c r="F148" s="13"/>
      <c r="G148" s="13">
        <f t="shared" si="4"/>
        <v>0</v>
      </c>
      <c r="H148" s="19"/>
      <c r="I148" s="39"/>
      <c r="J148" s="6"/>
    </row>
    <row r="149" spans="1:10" ht="19.5" customHeight="1" x14ac:dyDescent="0.2">
      <c r="A149" s="34" t="s">
        <v>458</v>
      </c>
      <c r="B149" s="8"/>
      <c r="C149" s="8" t="s">
        <v>416</v>
      </c>
      <c r="D149" s="8" t="s">
        <v>139</v>
      </c>
      <c r="E149" s="31" t="s">
        <v>456</v>
      </c>
      <c r="F149" s="13"/>
      <c r="G149" s="13">
        <f t="shared" si="4"/>
        <v>0</v>
      </c>
      <c r="H149" s="19"/>
      <c r="I149" s="39"/>
      <c r="J149" s="6"/>
    </row>
    <row r="150" spans="1:10" ht="19.5" customHeight="1" x14ac:dyDescent="0.2">
      <c r="A150" s="34" t="s">
        <v>410</v>
      </c>
      <c r="B150" s="8"/>
      <c r="C150" s="8" t="s">
        <v>416</v>
      </c>
      <c r="D150" s="8" t="s">
        <v>139</v>
      </c>
      <c r="E150" s="8" t="s">
        <v>265</v>
      </c>
      <c r="F150" s="13"/>
      <c r="G150" s="13">
        <f t="shared" si="4"/>
        <v>0</v>
      </c>
      <c r="H150" s="19"/>
      <c r="I150" s="39"/>
      <c r="J150" s="6"/>
    </row>
    <row r="151" spans="1:10" ht="19.5" customHeight="1" x14ac:dyDescent="0.2">
      <c r="A151" s="34" t="s">
        <v>12</v>
      </c>
      <c r="B151" s="8"/>
      <c r="C151" s="8" t="s">
        <v>416</v>
      </c>
      <c r="D151" s="8" t="s">
        <v>139</v>
      </c>
      <c r="E151" s="31" t="s">
        <v>440</v>
      </c>
      <c r="F151" s="13"/>
      <c r="G151" s="13">
        <f t="shared" si="4"/>
        <v>0</v>
      </c>
      <c r="H151" s="19"/>
      <c r="I151" s="39"/>
      <c r="J151" s="6"/>
    </row>
    <row r="152" spans="1:10" ht="19.5" customHeight="1" x14ac:dyDescent="0.2">
      <c r="A152" s="34" t="s">
        <v>408</v>
      </c>
      <c r="B152" s="8"/>
      <c r="C152" s="8" t="s">
        <v>416</v>
      </c>
      <c r="D152" s="8" t="s">
        <v>139</v>
      </c>
      <c r="E152" s="8" t="s">
        <v>262</v>
      </c>
      <c r="F152" s="13"/>
      <c r="G152" s="13">
        <f t="shared" si="4"/>
        <v>0</v>
      </c>
      <c r="H152" s="19"/>
      <c r="I152" s="39"/>
      <c r="J152" s="6"/>
    </row>
    <row r="153" spans="1:10" ht="19.5" customHeight="1" x14ac:dyDescent="0.2">
      <c r="A153" s="34" t="s">
        <v>409</v>
      </c>
      <c r="B153" s="8"/>
      <c r="C153" s="8" t="s">
        <v>416</v>
      </c>
      <c r="D153" s="8" t="s">
        <v>139</v>
      </c>
      <c r="E153" s="8" t="s">
        <v>263</v>
      </c>
      <c r="F153" s="13"/>
      <c r="G153" s="13">
        <f t="shared" si="4"/>
        <v>0</v>
      </c>
      <c r="H153" s="19"/>
      <c r="I153" s="39"/>
      <c r="J153" s="6"/>
    </row>
    <row r="154" spans="1:10" ht="19.5" customHeight="1" x14ac:dyDescent="0.2">
      <c r="A154" s="34" t="s">
        <v>449</v>
      </c>
      <c r="B154" s="8"/>
      <c r="C154" s="8" t="s">
        <v>416</v>
      </c>
      <c r="D154" s="8" t="s">
        <v>139</v>
      </c>
      <c r="E154" s="31" t="s">
        <v>435</v>
      </c>
      <c r="F154" s="13"/>
      <c r="G154" s="13">
        <f t="shared" si="4"/>
        <v>0</v>
      </c>
      <c r="H154" s="19"/>
      <c r="I154" s="39"/>
      <c r="J154" s="6"/>
    </row>
    <row r="155" spans="1:10" ht="19.5" customHeight="1" x14ac:dyDescent="0.2">
      <c r="A155" s="34" t="s">
        <v>411</v>
      </c>
      <c r="B155" s="8"/>
      <c r="C155" s="8" t="s">
        <v>416</v>
      </c>
      <c r="D155" s="8" t="s">
        <v>138</v>
      </c>
      <c r="E155" s="8" t="s">
        <v>266</v>
      </c>
      <c r="F155" s="13"/>
      <c r="G155" s="13">
        <f t="shared" si="4"/>
        <v>0</v>
      </c>
      <c r="H155" s="19"/>
      <c r="I155" s="39"/>
      <c r="J155" s="6"/>
    </row>
    <row r="156" spans="1:10" ht="19.5" customHeight="1" x14ac:dyDescent="0.2">
      <c r="A156" s="34" t="s">
        <v>62</v>
      </c>
      <c r="B156" s="8"/>
      <c r="C156" s="8" t="s">
        <v>416</v>
      </c>
      <c r="D156" s="8" t="s">
        <v>138</v>
      </c>
      <c r="E156" s="8" t="s">
        <v>267</v>
      </c>
      <c r="F156" s="13"/>
      <c r="G156" s="13">
        <f t="shared" si="4"/>
        <v>0</v>
      </c>
      <c r="H156" s="19"/>
      <c r="I156" s="39"/>
      <c r="J156" s="6"/>
    </row>
    <row r="157" spans="1:10" ht="19.5" customHeight="1" x14ac:dyDescent="0.2">
      <c r="A157" s="34" t="s">
        <v>487</v>
      </c>
      <c r="B157" s="8"/>
      <c r="C157" s="8" t="s">
        <v>416</v>
      </c>
      <c r="D157" s="8" t="s">
        <v>138</v>
      </c>
      <c r="E157" s="31" t="s">
        <v>488</v>
      </c>
      <c r="F157" s="13"/>
      <c r="G157" s="13">
        <f t="shared" si="4"/>
        <v>0</v>
      </c>
      <c r="H157" s="19"/>
      <c r="I157" s="39"/>
      <c r="J157" s="6"/>
    </row>
    <row r="158" spans="1:10" ht="19.5" customHeight="1" x14ac:dyDescent="0.2">
      <c r="A158" s="34" t="s">
        <v>63</v>
      </c>
      <c r="B158" s="8"/>
      <c r="C158" s="8" t="s">
        <v>416</v>
      </c>
      <c r="D158" s="8" t="s">
        <v>138</v>
      </c>
      <c r="E158" s="8" t="s">
        <v>268</v>
      </c>
      <c r="F158" s="13"/>
      <c r="G158" s="13">
        <f t="shared" si="4"/>
        <v>0</v>
      </c>
      <c r="H158" s="19"/>
      <c r="I158" s="39"/>
      <c r="J158" s="6"/>
    </row>
    <row r="159" spans="1:10" ht="19.5" customHeight="1" x14ac:dyDescent="0.2">
      <c r="A159" s="34" t="s">
        <v>64</v>
      </c>
      <c r="B159" s="8"/>
      <c r="C159" s="8" t="s">
        <v>416</v>
      </c>
      <c r="D159" s="8" t="s">
        <v>138</v>
      </c>
      <c r="E159" s="8" t="s">
        <v>269</v>
      </c>
      <c r="F159" s="13"/>
      <c r="G159" s="13">
        <f t="shared" si="4"/>
        <v>0</v>
      </c>
      <c r="H159" s="19"/>
      <c r="I159" s="39"/>
      <c r="J159" s="6"/>
    </row>
    <row r="160" spans="1:10" ht="19.5" customHeight="1" x14ac:dyDescent="0.2">
      <c r="A160" s="34" t="s">
        <v>65</v>
      </c>
      <c r="B160" s="8"/>
      <c r="C160" s="8" t="s">
        <v>416</v>
      </c>
      <c r="D160" s="8" t="s">
        <v>138</v>
      </c>
      <c r="E160" s="8" t="s">
        <v>270</v>
      </c>
      <c r="F160" s="13"/>
      <c r="G160" s="13">
        <f t="shared" si="4"/>
        <v>0</v>
      </c>
      <c r="H160" s="19"/>
      <c r="I160" s="39"/>
      <c r="J160" s="6"/>
    </row>
    <row r="161" spans="1:10" ht="19.5" customHeight="1" x14ac:dyDescent="0.2">
      <c r="A161" s="34" t="s">
        <v>66</v>
      </c>
      <c r="B161" s="8"/>
      <c r="C161" s="8" t="s">
        <v>416</v>
      </c>
      <c r="D161" s="8" t="s">
        <v>138</v>
      </c>
      <c r="E161" s="8" t="s">
        <v>271</v>
      </c>
      <c r="F161" s="13"/>
      <c r="G161" s="13">
        <f t="shared" si="4"/>
        <v>0</v>
      </c>
      <c r="H161" s="19"/>
      <c r="I161" s="39"/>
      <c r="J161" s="6"/>
    </row>
    <row r="162" spans="1:10" ht="19.5" customHeight="1" x14ac:dyDescent="0.2">
      <c r="A162" s="34" t="s">
        <v>67</v>
      </c>
      <c r="B162" s="8"/>
      <c r="C162" s="8" t="s">
        <v>416</v>
      </c>
      <c r="D162" s="8" t="s">
        <v>138</v>
      </c>
      <c r="E162" s="8" t="s">
        <v>272</v>
      </c>
      <c r="F162" s="13"/>
      <c r="G162" s="13">
        <f t="shared" si="4"/>
        <v>0</v>
      </c>
      <c r="H162" s="19"/>
      <c r="I162" s="39"/>
      <c r="J162" s="6"/>
    </row>
    <row r="163" spans="1:10" ht="19.5" customHeight="1" x14ac:dyDescent="0.2">
      <c r="A163" s="36" t="s">
        <v>479</v>
      </c>
      <c r="B163" s="8"/>
      <c r="C163" s="8" t="s">
        <v>416</v>
      </c>
      <c r="D163" s="8" t="s">
        <v>138</v>
      </c>
      <c r="E163" s="31" t="s">
        <v>471</v>
      </c>
      <c r="F163" s="13"/>
      <c r="G163" s="13">
        <f t="shared" si="4"/>
        <v>0</v>
      </c>
      <c r="H163" s="19"/>
      <c r="I163" s="39"/>
      <c r="J163" s="6"/>
    </row>
    <row r="164" spans="1:10" ht="19.5" customHeight="1" x14ac:dyDescent="0.2">
      <c r="A164" s="34" t="s">
        <v>68</v>
      </c>
      <c r="B164" s="8"/>
      <c r="C164" s="8" t="s">
        <v>416</v>
      </c>
      <c r="D164" s="8" t="s">
        <v>138</v>
      </c>
      <c r="E164" s="8" t="s">
        <v>273</v>
      </c>
      <c r="F164" s="13"/>
      <c r="G164" s="13">
        <f t="shared" si="4"/>
        <v>0</v>
      </c>
      <c r="H164" s="19"/>
      <c r="I164" s="39"/>
      <c r="J164" s="6"/>
    </row>
    <row r="165" spans="1:10" ht="19.5" customHeight="1" x14ac:dyDescent="0.2">
      <c r="A165" s="34" t="s">
        <v>69</v>
      </c>
      <c r="B165" s="8"/>
      <c r="C165" s="8" t="s">
        <v>416</v>
      </c>
      <c r="D165" s="8" t="s">
        <v>138</v>
      </c>
      <c r="E165" s="8" t="s">
        <v>274</v>
      </c>
      <c r="F165" s="13"/>
      <c r="G165" s="13">
        <f t="shared" si="4"/>
        <v>0</v>
      </c>
      <c r="H165" s="19"/>
      <c r="I165" s="39"/>
      <c r="J165" s="6"/>
    </row>
    <row r="166" spans="1:10" ht="19.5" customHeight="1" x14ac:dyDescent="0.2">
      <c r="A166" s="34" t="s">
        <v>70</v>
      </c>
      <c r="B166" s="8"/>
      <c r="C166" s="8" t="s">
        <v>416</v>
      </c>
      <c r="D166" s="8" t="s">
        <v>138</v>
      </c>
      <c r="E166" s="8" t="s">
        <v>275</v>
      </c>
      <c r="F166" s="13"/>
      <c r="G166" s="13">
        <f t="shared" si="4"/>
        <v>0</v>
      </c>
      <c r="H166" s="19"/>
      <c r="I166" s="39"/>
      <c r="J166" s="6"/>
    </row>
    <row r="167" spans="1:10" ht="19.5" customHeight="1" x14ac:dyDescent="0.2">
      <c r="A167" s="36" t="s">
        <v>480</v>
      </c>
      <c r="B167" s="8"/>
      <c r="C167" s="8" t="s">
        <v>416</v>
      </c>
      <c r="D167" s="8" t="s">
        <v>138</v>
      </c>
      <c r="E167" s="31" t="s">
        <v>472</v>
      </c>
      <c r="F167" s="13"/>
      <c r="G167" s="13">
        <f t="shared" si="4"/>
        <v>0</v>
      </c>
      <c r="H167" s="19"/>
      <c r="I167" s="39"/>
      <c r="J167" s="6"/>
    </row>
    <row r="168" spans="1:10" ht="19.5" customHeight="1" x14ac:dyDescent="0.2">
      <c r="A168" s="34" t="s">
        <v>71</v>
      </c>
      <c r="B168" s="8"/>
      <c r="C168" s="8" t="s">
        <v>416</v>
      </c>
      <c r="D168" s="8" t="s">
        <v>138</v>
      </c>
      <c r="E168" s="8" t="s">
        <v>277</v>
      </c>
      <c r="F168" s="13"/>
      <c r="G168" s="13">
        <f t="shared" si="4"/>
        <v>0</v>
      </c>
      <c r="H168" s="19"/>
      <c r="I168" s="39"/>
      <c r="J168" s="6"/>
    </row>
    <row r="169" spans="1:10" ht="19.5" customHeight="1" x14ac:dyDescent="0.2">
      <c r="A169" s="34" t="s">
        <v>72</v>
      </c>
      <c r="B169" s="8"/>
      <c r="C169" s="8" t="s">
        <v>416</v>
      </c>
      <c r="D169" s="8" t="s">
        <v>138</v>
      </c>
      <c r="E169" s="8" t="s">
        <v>278</v>
      </c>
      <c r="F169" s="13"/>
      <c r="G169" s="13">
        <f t="shared" si="4"/>
        <v>0</v>
      </c>
      <c r="H169" s="19"/>
      <c r="I169" s="39"/>
      <c r="J169" s="6"/>
    </row>
    <row r="170" spans="1:10" ht="19.5" customHeight="1" x14ac:dyDescent="0.2">
      <c r="A170" s="34" t="s">
        <v>450</v>
      </c>
      <c r="B170" s="8"/>
      <c r="C170" s="8" t="s">
        <v>416</v>
      </c>
      <c r="D170" s="8" t="s">
        <v>138</v>
      </c>
      <c r="E170" s="8" t="s">
        <v>280</v>
      </c>
      <c r="F170" s="13"/>
      <c r="G170" s="13">
        <f t="shared" si="4"/>
        <v>0</v>
      </c>
      <c r="H170" s="19"/>
      <c r="I170" s="39"/>
      <c r="J170" s="6"/>
    </row>
    <row r="171" spans="1:10" ht="19.5" customHeight="1" x14ac:dyDescent="0.2">
      <c r="A171" s="34" t="s">
        <v>74</v>
      </c>
      <c r="B171" s="8"/>
      <c r="C171" s="8" t="s">
        <v>416</v>
      </c>
      <c r="D171" s="8" t="s">
        <v>138</v>
      </c>
      <c r="E171" s="8" t="s">
        <v>281</v>
      </c>
      <c r="F171" s="13"/>
      <c r="G171" s="13">
        <f t="shared" si="4"/>
        <v>0</v>
      </c>
      <c r="H171" s="19"/>
      <c r="I171" s="39"/>
      <c r="J171" s="6"/>
    </row>
    <row r="172" spans="1:10" ht="19.5" customHeight="1" x14ac:dyDescent="0.2">
      <c r="A172" s="34" t="s">
        <v>75</v>
      </c>
      <c r="B172" s="8"/>
      <c r="C172" s="8" t="s">
        <v>416</v>
      </c>
      <c r="D172" s="8" t="s">
        <v>138</v>
      </c>
      <c r="E172" s="8" t="s">
        <v>282</v>
      </c>
      <c r="F172" s="13"/>
      <c r="G172" s="13">
        <f t="shared" si="4"/>
        <v>0</v>
      </c>
      <c r="H172" s="19"/>
      <c r="I172" s="39"/>
      <c r="J172" s="6"/>
    </row>
    <row r="173" spans="1:10" ht="19.5" customHeight="1" x14ac:dyDescent="0.2">
      <c r="A173" s="36" t="s">
        <v>76</v>
      </c>
      <c r="B173" s="16"/>
      <c r="C173" s="8" t="s">
        <v>416</v>
      </c>
      <c r="D173" s="8" t="s">
        <v>138</v>
      </c>
      <c r="E173" s="8" t="s">
        <v>283</v>
      </c>
      <c r="F173" s="13"/>
      <c r="G173" s="13">
        <f t="shared" si="4"/>
        <v>0</v>
      </c>
      <c r="H173" s="19"/>
      <c r="I173" s="39"/>
      <c r="J173" s="6"/>
    </row>
    <row r="174" spans="1:10" ht="19.5" customHeight="1" x14ac:dyDescent="0.2">
      <c r="A174" s="34" t="s">
        <v>77</v>
      </c>
      <c r="B174" s="8"/>
      <c r="C174" s="8" t="s">
        <v>416</v>
      </c>
      <c r="D174" s="8" t="s">
        <v>138</v>
      </c>
      <c r="E174" s="8" t="s">
        <v>284</v>
      </c>
      <c r="F174" s="13"/>
      <c r="G174" s="13">
        <f t="shared" si="4"/>
        <v>0</v>
      </c>
      <c r="H174" s="19"/>
      <c r="I174" s="39"/>
      <c r="J174" s="6"/>
    </row>
    <row r="175" spans="1:10" ht="19.5" customHeight="1" x14ac:dyDescent="0.2">
      <c r="A175" s="34" t="s">
        <v>412</v>
      </c>
      <c r="B175" s="8"/>
      <c r="C175" s="8" t="s">
        <v>416</v>
      </c>
      <c r="D175" s="8" t="s">
        <v>138</v>
      </c>
      <c r="E175" s="8" t="s">
        <v>276</v>
      </c>
      <c r="F175" s="13"/>
      <c r="G175" s="13">
        <f t="shared" si="4"/>
        <v>0</v>
      </c>
      <c r="H175" s="19"/>
      <c r="I175" s="39"/>
      <c r="J175" s="6"/>
    </row>
    <row r="176" spans="1:10" ht="19.5" customHeight="1" x14ac:dyDescent="0.2">
      <c r="A176" s="34" t="s">
        <v>73</v>
      </c>
      <c r="B176" s="8"/>
      <c r="C176" s="8" t="s">
        <v>416</v>
      </c>
      <c r="D176" s="8" t="s">
        <v>138</v>
      </c>
      <c r="E176" s="8" t="s">
        <v>279</v>
      </c>
      <c r="F176" s="13"/>
      <c r="G176" s="13">
        <f t="shared" si="4"/>
        <v>0</v>
      </c>
      <c r="H176" s="19"/>
      <c r="I176" s="39"/>
      <c r="J176" s="6"/>
    </row>
    <row r="177" spans="1:10" ht="19.5" customHeight="1" x14ac:dyDescent="0.2">
      <c r="A177" s="34" t="s">
        <v>79</v>
      </c>
      <c r="B177" s="8"/>
      <c r="C177" s="8" t="s">
        <v>416</v>
      </c>
      <c r="D177" s="8" t="s">
        <v>138</v>
      </c>
      <c r="E177" s="8" t="s">
        <v>286</v>
      </c>
      <c r="F177" s="13"/>
      <c r="G177" s="13">
        <f t="shared" si="4"/>
        <v>0</v>
      </c>
      <c r="H177" s="19"/>
      <c r="I177" s="39"/>
      <c r="J177" s="6"/>
    </row>
    <row r="178" spans="1:10" ht="19.5" customHeight="1" x14ac:dyDescent="0.2">
      <c r="A178" s="34" t="s">
        <v>6</v>
      </c>
      <c r="B178" s="8"/>
      <c r="C178" s="8" t="s">
        <v>416</v>
      </c>
      <c r="D178" s="8" t="s">
        <v>138</v>
      </c>
      <c r="E178" s="8" t="s">
        <v>287</v>
      </c>
      <c r="F178" s="13"/>
      <c r="G178" s="13">
        <f t="shared" si="4"/>
        <v>0</v>
      </c>
      <c r="H178" s="19"/>
      <c r="I178" s="39"/>
      <c r="J178" s="6"/>
    </row>
    <row r="179" spans="1:10" ht="19.5" customHeight="1" x14ac:dyDescent="0.2">
      <c r="A179" s="34" t="s">
        <v>4</v>
      </c>
      <c r="B179" s="8"/>
      <c r="C179" s="8" t="s">
        <v>416</v>
      </c>
      <c r="D179" s="8" t="s">
        <v>138</v>
      </c>
      <c r="E179" s="8" t="s">
        <v>288</v>
      </c>
      <c r="F179" s="13"/>
      <c r="G179" s="13">
        <f t="shared" si="4"/>
        <v>0</v>
      </c>
      <c r="H179" s="19"/>
      <c r="I179" s="39"/>
      <c r="J179" s="6"/>
    </row>
    <row r="180" spans="1:10" ht="19.5" customHeight="1" x14ac:dyDescent="0.2">
      <c r="A180" s="34" t="s">
        <v>80</v>
      </c>
      <c r="B180" s="8"/>
      <c r="C180" s="8" t="s">
        <v>416</v>
      </c>
      <c r="D180" s="8" t="s">
        <v>138</v>
      </c>
      <c r="E180" s="8" t="s">
        <v>289</v>
      </c>
      <c r="F180" s="13"/>
      <c r="G180" s="13">
        <f t="shared" si="4"/>
        <v>0</v>
      </c>
      <c r="H180" s="19"/>
      <c r="I180" s="39"/>
      <c r="J180" s="6"/>
    </row>
    <row r="181" spans="1:10" ht="19.5" customHeight="1" x14ac:dyDescent="0.2">
      <c r="A181" s="37" t="s">
        <v>81</v>
      </c>
      <c r="B181" s="14"/>
      <c r="C181" s="8" t="s">
        <v>416</v>
      </c>
      <c r="D181" s="8" t="s">
        <v>138</v>
      </c>
      <c r="E181" s="8" t="s">
        <v>290</v>
      </c>
      <c r="F181" s="13"/>
      <c r="G181" s="13">
        <f t="shared" si="4"/>
        <v>0</v>
      </c>
      <c r="H181" s="19"/>
      <c r="I181" s="39"/>
      <c r="J181" s="6"/>
    </row>
    <row r="182" spans="1:10" ht="19.5" customHeight="1" x14ac:dyDescent="0.2">
      <c r="A182" s="34" t="s">
        <v>82</v>
      </c>
      <c r="B182" s="8"/>
      <c r="C182" s="8" t="s">
        <v>416</v>
      </c>
      <c r="D182" s="8" t="s">
        <v>138</v>
      </c>
      <c r="E182" s="8" t="s">
        <v>291</v>
      </c>
      <c r="F182" s="13"/>
      <c r="G182" s="13">
        <f t="shared" si="4"/>
        <v>0</v>
      </c>
      <c r="H182" s="19"/>
      <c r="I182" s="39"/>
      <c r="J182" s="6"/>
    </row>
    <row r="183" spans="1:10" ht="19.5" customHeight="1" x14ac:dyDescent="0.2">
      <c r="A183" s="34" t="s">
        <v>84</v>
      </c>
      <c r="B183" s="8"/>
      <c r="C183" s="8" t="s">
        <v>416</v>
      </c>
      <c r="D183" s="8" t="s">
        <v>138</v>
      </c>
      <c r="E183" s="8" t="s">
        <v>293</v>
      </c>
      <c r="F183" s="13"/>
      <c r="G183" s="13">
        <f t="shared" si="4"/>
        <v>0</v>
      </c>
      <c r="H183" s="19"/>
      <c r="I183" s="39"/>
      <c r="J183" s="6"/>
    </row>
    <row r="184" spans="1:10" ht="19.5" customHeight="1" x14ac:dyDescent="0.2">
      <c r="A184" s="34" t="s">
        <v>85</v>
      </c>
      <c r="B184" s="8"/>
      <c r="C184" s="8" t="s">
        <v>416</v>
      </c>
      <c r="D184" s="8" t="s">
        <v>138</v>
      </c>
      <c r="E184" s="8" t="s">
        <v>294</v>
      </c>
      <c r="F184" s="13"/>
      <c r="G184" s="13">
        <f t="shared" si="4"/>
        <v>0</v>
      </c>
      <c r="H184" s="19"/>
      <c r="I184" s="39"/>
      <c r="J184" s="6"/>
    </row>
    <row r="185" spans="1:10" ht="19.5" customHeight="1" x14ac:dyDescent="0.2">
      <c r="A185" s="34" t="s">
        <v>86</v>
      </c>
      <c r="B185" s="8"/>
      <c r="C185" s="8" t="s">
        <v>416</v>
      </c>
      <c r="D185" s="8" t="s">
        <v>138</v>
      </c>
      <c r="E185" s="8" t="s">
        <v>295</v>
      </c>
      <c r="F185" s="13"/>
      <c r="G185" s="13">
        <f t="shared" si="4"/>
        <v>0</v>
      </c>
      <c r="H185" s="19"/>
      <c r="I185" s="39"/>
      <c r="J185" s="6"/>
    </row>
    <row r="186" spans="1:10" ht="19.5" customHeight="1" x14ac:dyDescent="0.2">
      <c r="A186" s="34" t="s">
        <v>87</v>
      </c>
      <c r="B186" s="8"/>
      <c r="C186" s="8" t="s">
        <v>416</v>
      </c>
      <c r="D186" s="8" t="s">
        <v>138</v>
      </c>
      <c r="E186" s="8" t="s">
        <v>296</v>
      </c>
      <c r="F186" s="13"/>
      <c r="G186" s="13">
        <f t="shared" si="4"/>
        <v>0</v>
      </c>
      <c r="H186" s="19"/>
      <c r="I186" s="39"/>
      <c r="J186" s="6"/>
    </row>
    <row r="187" spans="1:10" ht="19.5" customHeight="1" x14ac:dyDescent="0.2">
      <c r="A187" s="34" t="s">
        <v>463</v>
      </c>
      <c r="B187" s="8"/>
      <c r="C187" s="8" t="s">
        <v>416</v>
      </c>
      <c r="D187" s="8" t="s">
        <v>138</v>
      </c>
      <c r="E187" s="31" t="s">
        <v>457</v>
      </c>
      <c r="F187" s="13"/>
      <c r="G187" s="13">
        <f t="shared" si="4"/>
        <v>0</v>
      </c>
      <c r="H187" s="19"/>
      <c r="I187" s="39"/>
      <c r="J187" s="6"/>
    </row>
    <row r="188" spans="1:10" ht="19.5" customHeight="1" x14ac:dyDescent="0.2">
      <c r="A188" s="34" t="s">
        <v>451</v>
      </c>
      <c r="B188" s="8"/>
      <c r="C188" s="8" t="s">
        <v>416</v>
      </c>
      <c r="D188" s="8" t="s">
        <v>138</v>
      </c>
      <c r="E188" s="8" t="s">
        <v>297</v>
      </c>
      <c r="F188" s="13"/>
      <c r="G188" s="13">
        <f t="shared" si="4"/>
        <v>0</v>
      </c>
      <c r="H188" s="19"/>
      <c r="I188" s="39"/>
      <c r="J188" s="6"/>
    </row>
    <row r="189" spans="1:10" ht="19.5" customHeight="1" x14ac:dyDescent="0.2">
      <c r="A189" s="34" t="s">
        <v>88</v>
      </c>
      <c r="B189" s="8"/>
      <c r="C189" s="8" t="s">
        <v>416</v>
      </c>
      <c r="D189" s="8" t="s">
        <v>138</v>
      </c>
      <c r="E189" s="8" t="s">
        <v>298</v>
      </c>
      <c r="F189" s="13"/>
      <c r="G189" s="13">
        <f t="shared" si="4"/>
        <v>0</v>
      </c>
      <c r="H189" s="19"/>
      <c r="I189" s="39"/>
      <c r="J189" s="6"/>
    </row>
    <row r="190" spans="1:10" ht="19.5" customHeight="1" x14ac:dyDescent="0.2">
      <c r="A190" s="34" t="s">
        <v>90</v>
      </c>
      <c r="B190" s="8"/>
      <c r="C190" s="8" t="s">
        <v>416</v>
      </c>
      <c r="D190" s="8" t="s">
        <v>138</v>
      </c>
      <c r="E190" s="8" t="s">
        <v>300</v>
      </c>
      <c r="F190" s="13"/>
      <c r="G190" s="13">
        <f t="shared" si="4"/>
        <v>0</v>
      </c>
      <c r="H190" s="19"/>
      <c r="I190" s="39"/>
      <c r="J190" s="6"/>
    </row>
    <row r="191" spans="1:10" ht="19.5" customHeight="1" x14ac:dyDescent="0.2">
      <c r="A191" s="34" t="s">
        <v>91</v>
      </c>
      <c r="B191" s="8"/>
      <c r="C191" s="8" t="s">
        <v>416</v>
      </c>
      <c r="D191" s="8" t="s">
        <v>138</v>
      </c>
      <c r="E191" s="8" t="s">
        <v>301</v>
      </c>
      <c r="F191" s="13"/>
      <c r="G191" s="13">
        <f t="shared" si="4"/>
        <v>0</v>
      </c>
      <c r="H191" s="19"/>
      <c r="I191" s="39"/>
      <c r="J191" s="6"/>
    </row>
    <row r="192" spans="1:10" ht="19.5" customHeight="1" x14ac:dyDescent="0.2">
      <c r="A192" s="34" t="s">
        <v>92</v>
      </c>
      <c r="B192" s="8"/>
      <c r="C192" s="8" t="s">
        <v>416</v>
      </c>
      <c r="D192" s="8" t="s">
        <v>138</v>
      </c>
      <c r="E192" s="8" t="s">
        <v>302</v>
      </c>
      <c r="F192" s="13"/>
      <c r="G192" s="13">
        <f t="shared" si="4"/>
        <v>0</v>
      </c>
      <c r="H192" s="19"/>
      <c r="I192" s="39"/>
      <c r="J192" s="6"/>
    </row>
    <row r="193" spans="1:10" ht="19.5" customHeight="1" x14ac:dyDescent="0.2">
      <c r="A193" s="34" t="s">
        <v>93</v>
      </c>
      <c r="B193" s="8"/>
      <c r="C193" s="8" t="s">
        <v>416</v>
      </c>
      <c r="D193" s="8" t="s">
        <v>138</v>
      </c>
      <c r="E193" s="8" t="s">
        <v>303</v>
      </c>
      <c r="F193" s="13"/>
      <c r="G193" s="13">
        <f t="shared" si="4"/>
        <v>0</v>
      </c>
      <c r="H193" s="19"/>
      <c r="I193" s="39"/>
      <c r="J193" s="6"/>
    </row>
    <row r="194" spans="1:10" ht="19.5" customHeight="1" x14ac:dyDescent="0.2">
      <c r="A194" s="34" t="s">
        <v>94</v>
      </c>
      <c r="B194" s="8"/>
      <c r="C194" s="8" t="s">
        <v>416</v>
      </c>
      <c r="D194" s="8" t="s">
        <v>138</v>
      </c>
      <c r="E194" s="8" t="s">
        <v>304</v>
      </c>
      <c r="F194" s="13"/>
      <c r="G194" s="13">
        <f t="shared" si="4"/>
        <v>0</v>
      </c>
      <c r="H194" s="19"/>
      <c r="I194" s="39"/>
      <c r="J194" s="6"/>
    </row>
    <row r="195" spans="1:10" ht="19.5" customHeight="1" x14ac:dyDescent="0.2">
      <c r="A195" s="34" t="s">
        <v>95</v>
      </c>
      <c r="B195" s="8"/>
      <c r="C195" s="8" t="s">
        <v>416</v>
      </c>
      <c r="D195" s="8" t="s">
        <v>138</v>
      </c>
      <c r="E195" s="8" t="s">
        <v>305</v>
      </c>
      <c r="F195" s="13"/>
      <c r="G195" s="13">
        <f t="shared" si="4"/>
        <v>0</v>
      </c>
      <c r="H195" s="19"/>
      <c r="I195" s="39"/>
      <c r="J195" s="6"/>
    </row>
    <row r="196" spans="1:10" ht="19.5" customHeight="1" x14ac:dyDescent="0.2">
      <c r="A196" s="34" t="s">
        <v>96</v>
      </c>
      <c r="B196" s="8"/>
      <c r="C196" s="8" t="s">
        <v>416</v>
      </c>
      <c r="D196" s="8" t="s">
        <v>138</v>
      </c>
      <c r="E196" s="8" t="s">
        <v>306</v>
      </c>
      <c r="F196" s="13"/>
      <c r="G196" s="13">
        <f t="shared" si="4"/>
        <v>0</v>
      </c>
      <c r="H196" s="19"/>
      <c r="I196" s="39"/>
      <c r="J196" s="6"/>
    </row>
    <row r="197" spans="1:10" ht="19.5" customHeight="1" x14ac:dyDescent="0.2">
      <c r="A197" s="34" t="s">
        <v>97</v>
      </c>
      <c r="B197" s="8"/>
      <c r="C197" s="8" t="s">
        <v>416</v>
      </c>
      <c r="D197" s="8" t="s">
        <v>138</v>
      </c>
      <c r="E197" s="8" t="s">
        <v>307</v>
      </c>
      <c r="F197" s="13"/>
      <c r="G197" s="13">
        <f t="shared" si="4"/>
        <v>0</v>
      </c>
      <c r="H197" s="19"/>
      <c r="I197" s="39"/>
      <c r="J197" s="6"/>
    </row>
    <row r="198" spans="1:10" ht="19.5" customHeight="1" x14ac:dyDescent="0.2">
      <c r="A198" s="34" t="s">
        <v>5</v>
      </c>
      <c r="B198" s="8"/>
      <c r="C198" s="8" t="s">
        <v>416</v>
      </c>
      <c r="D198" s="8" t="s">
        <v>138</v>
      </c>
      <c r="E198" s="8" t="s">
        <v>308</v>
      </c>
      <c r="F198" s="13"/>
      <c r="G198" s="13">
        <f t="shared" si="4"/>
        <v>0</v>
      </c>
      <c r="H198" s="19"/>
      <c r="I198" s="39"/>
      <c r="J198" s="6"/>
    </row>
    <row r="199" spans="1:10" ht="19.5" customHeight="1" x14ac:dyDescent="0.2">
      <c r="A199" s="34" t="s">
        <v>98</v>
      </c>
      <c r="B199" s="8"/>
      <c r="C199" s="8" t="s">
        <v>416</v>
      </c>
      <c r="D199" s="8" t="s">
        <v>138</v>
      </c>
      <c r="E199" s="8" t="s">
        <v>309</v>
      </c>
      <c r="F199" s="13"/>
      <c r="G199" s="13">
        <f t="shared" si="4"/>
        <v>0</v>
      </c>
      <c r="H199" s="19"/>
      <c r="I199" s="39"/>
      <c r="J199" s="6"/>
    </row>
    <row r="200" spans="1:10" ht="19.5" customHeight="1" x14ac:dyDescent="0.2">
      <c r="A200" s="34" t="s">
        <v>452</v>
      </c>
      <c r="B200" s="8"/>
      <c r="C200" s="8" t="s">
        <v>416</v>
      </c>
      <c r="D200" s="8" t="s">
        <v>138</v>
      </c>
      <c r="E200" s="8" t="s">
        <v>310</v>
      </c>
      <c r="F200" s="13"/>
      <c r="G200" s="13">
        <f t="shared" si="4"/>
        <v>0</v>
      </c>
      <c r="H200" s="19"/>
      <c r="I200" s="39"/>
      <c r="J200" s="6"/>
    </row>
    <row r="201" spans="1:10" ht="19.5" customHeight="1" x14ac:dyDescent="0.2">
      <c r="A201" s="34" t="s">
        <v>99</v>
      </c>
      <c r="B201" s="8"/>
      <c r="C201" s="8" t="s">
        <v>416</v>
      </c>
      <c r="D201" s="8" t="s">
        <v>138</v>
      </c>
      <c r="E201" s="8" t="s">
        <v>311</v>
      </c>
      <c r="F201" s="13"/>
      <c r="G201" s="13">
        <f t="shared" si="4"/>
        <v>0</v>
      </c>
      <c r="H201" s="19"/>
      <c r="I201" s="39"/>
      <c r="J201" s="6"/>
    </row>
    <row r="202" spans="1:10" ht="19.5" customHeight="1" x14ac:dyDescent="0.2">
      <c r="A202" s="34" t="s">
        <v>100</v>
      </c>
      <c r="B202" s="8"/>
      <c r="C202" s="8" t="s">
        <v>416</v>
      </c>
      <c r="D202" s="8" t="s">
        <v>138</v>
      </c>
      <c r="E202" s="8" t="s">
        <v>312</v>
      </c>
      <c r="F202" s="13"/>
      <c r="G202" s="13">
        <f t="shared" si="4"/>
        <v>0</v>
      </c>
      <c r="H202" s="19"/>
      <c r="I202" s="39"/>
      <c r="J202" s="6"/>
    </row>
    <row r="203" spans="1:10" ht="19.5" customHeight="1" x14ac:dyDescent="0.2">
      <c r="A203" s="34" t="s">
        <v>101</v>
      </c>
      <c r="B203" s="8"/>
      <c r="C203" s="8" t="s">
        <v>416</v>
      </c>
      <c r="D203" s="8" t="s">
        <v>138</v>
      </c>
      <c r="E203" s="8" t="s">
        <v>313</v>
      </c>
      <c r="F203" s="13"/>
      <c r="G203" s="13">
        <f t="shared" si="4"/>
        <v>0</v>
      </c>
      <c r="H203" s="19"/>
      <c r="I203" s="39"/>
      <c r="J203" s="6"/>
    </row>
    <row r="204" spans="1:10" ht="19.5" customHeight="1" x14ac:dyDescent="0.2">
      <c r="A204" s="34" t="s">
        <v>102</v>
      </c>
      <c r="B204" s="8"/>
      <c r="C204" s="8" t="s">
        <v>416</v>
      </c>
      <c r="D204" s="8" t="s">
        <v>138</v>
      </c>
      <c r="E204" s="8" t="s">
        <v>314</v>
      </c>
      <c r="F204" s="13"/>
      <c r="G204" s="13">
        <f t="shared" ref="G204:G245" si="5">IF(ISNA(VLOOKUP(F204,L$4:M$20,2,FALSE)),0,VLOOKUP(F204,L$4:M$20,2,FALSE))</f>
        <v>0</v>
      </c>
      <c r="H204" s="19"/>
      <c r="I204" s="39"/>
      <c r="J204" s="6"/>
    </row>
    <row r="205" spans="1:10" ht="19.5" customHeight="1" x14ac:dyDescent="0.2">
      <c r="A205" s="34" t="s">
        <v>103</v>
      </c>
      <c r="B205" s="8"/>
      <c r="C205" s="8" t="s">
        <v>416</v>
      </c>
      <c r="D205" s="8" t="s">
        <v>138</v>
      </c>
      <c r="E205" s="8" t="s">
        <v>315</v>
      </c>
      <c r="F205" s="13"/>
      <c r="G205" s="13">
        <f t="shared" si="5"/>
        <v>0</v>
      </c>
      <c r="H205" s="19"/>
      <c r="I205" s="39"/>
      <c r="J205" s="6"/>
    </row>
    <row r="206" spans="1:10" ht="19.5" customHeight="1" x14ac:dyDescent="0.2">
      <c r="A206" s="34" t="s">
        <v>104</v>
      </c>
      <c r="B206" s="8"/>
      <c r="C206" s="8" t="s">
        <v>416</v>
      </c>
      <c r="D206" s="8" t="s">
        <v>138</v>
      </c>
      <c r="E206" s="8" t="s">
        <v>316</v>
      </c>
      <c r="F206" s="13"/>
      <c r="G206" s="13">
        <f t="shared" si="5"/>
        <v>0</v>
      </c>
      <c r="H206" s="19"/>
      <c r="I206" s="39"/>
      <c r="J206" s="6"/>
    </row>
    <row r="207" spans="1:10" ht="19.5" customHeight="1" x14ac:dyDescent="0.2">
      <c r="A207" s="34" t="s">
        <v>105</v>
      </c>
      <c r="B207" s="8"/>
      <c r="C207" s="8" t="s">
        <v>416</v>
      </c>
      <c r="D207" s="8" t="s">
        <v>138</v>
      </c>
      <c r="E207" s="8" t="s">
        <v>317</v>
      </c>
      <c r="F207" s="13"/>
      <c r="G207" s="13">
        <f t="shared" si="5"/>
        <v>0</v>
      </c>
      <c r="H207" s="19"/>
      <c r="I207" s="39"/>
      <c r="J207" s="6"/>
    </row>
    <row r="208" spans="1:10" ht="19.5" customHeight="1" x14ac:dyDescent="0.2">
      <c r="A208" s="34" t="s">
        <v>106</v>
      </c>
      <c r="B208" s="8"/>
      <c r="C208" s="8" t="s">
        <v>416</v>
      </c>
      <c r="D208" s="8" t="s">
        <v>138</v>
      </c>
      <c r="E208" s="8" t="s">
        <v>318</v>
      </c>
      <c r="F208" s="13"/>
      <c r="G208" s="13">
        <f t="shared" si="5"/>
        <v>0</v>
      </c>
      <c r="H208" s="19"/>
      <c r="I208" s="39"/>
      <c r="J208" s="6"/>
    </row>
    <row r="209" spans="1:10" ht="19.5" customHeight="1" x14ac:dyDescent="0.2">
      <c r="A209" s="34" t="s">
        <v>107</v>
      </c>
      <c r="B209" s="8"/>
      <c r="C209" s="8" t="s">
        <v>416</v>
      </c>
      <c r="D209" s="8" t="s">
        <v>138</v>
      </c>
      <c r="E209" s="8" t="s">
        <v>319</v>
      </c>
      <c r="F209" s="13"/>
      <c r="G209" s="13">
        <f t="shared" si="5"/>
        <v>0</v>
      </c>
      <c r="H209" s="19"/>
      <c r="I209" s="39"/>
      <c r="J209" s="6"/>
    </row>
    <row r="210" spans="1:10" ht="19.5" customHeight="1" x14ac:dyDescent="0.2">
      <c r="A210" s="34" t="s">
        <v>108</v>
      </c>
      <c r="B210" s="8"/>
      <c r="C210" s="8" t="s">
        <v>416</v>
      </c>
      <c r="D210" s="8" t="s">
        <v>138</v>
      </c>
      <c r="E210" s="8" t="s">
        <v>320</v>
      </c>
      <c r="F210" s="13"/>
      <c r="G210" s="13">
        <f t="shared" si="5"/>
        <v>0</v>
      </c>
      <c r="H210" s="19"/>
      <c r="I210" s="39"/>
      <c r="J210" s="6"/>
    </row>
    <row r="211" spans="1:10" ht="19.5" customHeight="1" x14ac:dyDescent="0.2">
      <c r="A211" s="34" t="s">
        <v>109</v>
      </c>
      <c r="B211" s="8"/>
      <c r="C211" s="8" t="s">
        <v>416</v>
      </c>
      <c r="D211" s="8" t="s">
        <v>138</v>
      </c>
      <c r="E211" s="8" t="s">
        <v>321</v>
      </c>
      <c r="F211" s="13"/>
      <c r="G211" s="13">
        <f t="shared" si="5"/>
        <v>0</v>
      </c>
      <c r="H211" s="19"/>
      <c r="I211" s="39"/>
      <c r="J211" s="6"/>
    </row>
    <row r="212" spans="1:10" ht="19.5" customHeight="1" x14ac:dyDescent="0.2">
      <c r="A212" s="34" t="s">
        <v>110</v>
      </c>
      <c r="B212" s="8"/>
      <c r="C212" s="8" t="s">
        <v>416</v>
      </c>
      <c r="D212" s="8" t="s">
        <v>138</v>
      </c>
      <c r="E212" s="8" t="s">
        <v>322</v>
      </c>
      <c r="F212" s="13"/>
      <c r="G212" s="13">
        <f t="shared" si="5"/>
        <v>0</v>
      </c>
      <c r="H212" s="19"/>
      <c r="I212" s="39"/>
      <c r="J212" s="6"/>
    </row>
    <row r="213" spans="1:10" ht="19.5" customHeight="1" x14ac:dyDescent="0.2">
      <c r="A213" s="34" t="s">
        <v>111</v>
      </c>
      <c r="B213" s="8"/>
      <c r="C213" s="8" t="s">
        <v>416</v>
      </c>
      <c r="D213" s="8" t="s">
        <v>138</v>
      </c>
      <c r="E213" s="8" t="s">
        <v>323</v>
      </c>
      <c r="F213" s="13"/>
      <c r="G213" s="13">
        <f t="shared" si="5"/>
        <v>0</v>
      </c>
      <c r="H213" s="19"/>
      <c r="I213" s="39"/>
      <c r="J213" s="6"/>
    </row>
    <row r="214" spans="1:10" ht="19.5" customHeight="1" x14ac:dyDescent="0.2">
      <c r="A214" s="34" t="s">
        <v>83</v>
      </c>
      <c r="B214" s="8"/>
      <c r="C214" s="8" t="s">
        <v>416</v>
      </c>
      <c r="D214" s="8" t="s">
        <v>138</v>
      </c>
      <c r="E214" s="8" t="s">
        <v>292</v>
      </c>
      <c r="F214" s="13"/>
      <c r="G214" s="13">
        <f t="shared" si="5"/>
        <v>0</v>
      </c>
      <c r="H214" s="19"/>
      <c r="I214" s="39"/>
      <c r="J214" s="6"/>
    </row>
    <row r="215" spans="1:10" ht="19.5" customHeight="1" x14ac:dyDescent="0.2">
      <c r="A215" s="34" t="s">
        <v>89</v>
      </c>
      <c r="B215" s="8"/>
      <c r="C215" s="8" t="s">
        <v>416</v>
      </c>
      <c r="D215" s="8" t="s">
        <v>138</v>
      </c>
      <c r="E215" s="8" t="s">
        <v>299</v>
      </c>
      <c r="F215" s="13"/>
      <c r="G215" s="13">
        <f t="shared" si="5"/>
        <v>0</v>
      </c>
      <c r="H215" s="19"/>
      <c r="I215" s="39"/>
      <c r="J215" s="6"/>
    </row>
    <row r="216" spans="1:10" ht="19.5" customHeight="1" x14ac:dyDescent="0.2">
      <c r="A216" s="34" t="s">
        <v>112</v>
      </c>
      <c r="B216" s="8"/>
      <c r="C216" s="8" t="s">
        <v>416</v>
      </c>
      <c r="D216" s="8" t="s">
        <v>138</v>
      </c>
      <c r="E216" s="8" t="s">
        <v>324</v>
      </c>
      <c r="F216" s="13"/>
      <c r="G216" s="13">
        <f t="shared" si="5"/>
        <v>0</v>
      </c>
      <c r="H216" s="19"/>
      <c r="I216" s="39"/>
      <c r="J216" s="6"/>
    </row>
    <row r="217" spans="1:10" ht="19.5" customHeight="1" x14ac:dyDescent="0.2">
      <c r="A217" s="34" t="s">
        <v>113</v>
      </c>
      <c r="B217" s="8"/>
      <c r="C217" s="8" t="s">
        <v>416</v>
      </c>
      <c r="D217" s="8" t="s">
        <v>138</v>
      </c>
      <c r="E217" s="8" t="s">
        <v>325</v>
      </c>
      <c r="F217" s="13"/>
      <c r="G217" s="13">
        <f t="shared" si="5"/>
        <v>0</v>
      </c>
      <c r="H217" s="19"/>
      <c r="I217" s="39"/>
      <c r="J217" s="6"/>
    </row>
    <row r="218" spans="1:10" ht="19.5" customHeight="1" x14ac:dyDescent="0.2">
      <c r="A218" s="34" t="s">
        <v>114</v>
      </c>
      <c r="B218" s="8"/>
      <c r="C218" s="8" t="s">
        <v>416</v>
      </c>
      <c r="D218" s="8" t="s">
        <v>138</v>
      </c>
      <c r="E218" s="8" t="s">
        <v>326</v>
      </c>
      <c r="F218" s="13"/>
      <c r="G218" s="13">
        <f t="shared" si="5"/>
        <v>0</v>
      </c>
      <c r="H218" s="19"/>
      <c r="I218" s="39"/>
      <c r="J218" s="6"/>
    </row>
    <row r="219" spans="1:10" ht="19.5" customHeight="1" x14ac:dyDescent="0.2">
      <c r="A219" s="34" t="s">
        <v>115</v>
      </c>
      <c r="B219" s="8"/>
      <c r="C219" s="8" t="s">
        <v>416</v>
      </c>
      <c r="D219" s="8" t="s">
        <v>139</v>
      </c>
      <c r="E219" s="8" t="s">
        <v>327</v>
      </c>
      <c r="F219" s="13"/>
      <c r="G219" s="13">
        <f t="shared" si="5"/>
        <v>0</v>
      </c>
      <c r="H219" s="19"/>
      <c r="I219" s="39"/>
      <c r="J219" s="6"/>
    </row>
    <row r="220" spans="1:10" ht="19.5" customHeight="1" x14ac:dyDescent="0.2">
      <c r="A220" s="36" t="s">
        <v>116</v>
      </c>
      <c r="B220" s="16"/>
      <c r="C220" s="8" t="s">
        <v>416</v>
      </c>
      <c r="D220" s="8" t="s">
        <v>138</v>
      </c>
      <c r="E220" s="8" t="s">
        <v>328</v>
      </c>
      <c r="F220" s="13"/>
      <c r="G220" s="13">
        <f t="shared" si="5"/>
        <v>0</v>
      </c>
      <c r="H220" s="19"/>
      <c r="I220" s="39"/>
      <c r="J220" s="6"/>
    </row>
    <row r="221" spans="1:10" ht="19.5" customHeight="1" x14ac:dyDescent="0.2">
      <c r="A221" s="34" t="s">
        <v>117</v>
      </c>
      <c r="B221" s="8"/>
      <c r="C221" s="8" t="s">
        <v>416</v>
      </c>
      <c r="D221" s="8" t="s">
        <v>138</v>
      </c>
      <c r="E221" s="8" t="s">
        <v>329</v>
      </c>
      <c r="F221" s="13"/>
      <c r="G221" s="13">
        <f t="shared" si="5"/>
        <v>0</v>
      </c>
      <c r="H221" s="19"/>
      <c r="I221" s="39"/>
      <c r="J221" s="6"/>
    </row>
    <row r="222" spans="1:10" ht="19.5" customHeight="1" x14ac:dyDescent="0.2">
      <c r="A222" s="34" t="s">
        <v>118</v>
      </c>
      <c r="B222" s="8"/>
      <c r="C222" s="8" t="s">
        <v>416</v>
      </c>
      <c r="D222" s="8" t="s">
        <v>138</v>
      </c>
      <c r="E222" s="8" t="s">
        <v>330</v>
      </c>
      <c r="F222" s="13"/>
      <c r="G222" s="13">
        <f t="shared" si="5"/>
        <v>0</v>
      </c>
      <c r="H222" s="19"/>
      <c r="I222" s="39"/>
      <c r="J222" s="6"/>
    </row>
    <row r="223" spans="1:10" ht="19.5" customHeight="1" x14ac:dyDescent="0.2">
      <c r="A223" s="34" t="s">
        <v>119</v>
      </c>
      <c r="B223" s="8"/>
      <c r="C223" s="8" t="s">
        <v>416</v>
      </c>
      <c r="D223" s="8" t="s">
        <v>138</v>
      </c>
      <c r="E223" s="8" t="s">
        <v>331</v>
      </c>
      <c r="F223" s="13"/>
      <c r="G223" s="13">
        <f t="shared" si="5"/>
        <v>0</v>
      </c>
      <c r="H223" s="19"/>
      <c r="I223" s="39"/>
      <c r="J223" s="6"/>
    </row>
    <row r="224" spans="1:10" ht="19.5" customHeight="1" x14ac:dyDescent="0.2">
      <c r="A224" s="34" t="s">
        <v>120</v>
      </c>
      <c r="B224" s="8"/>
      <c r="C224" s="8" t="s">
        <v>416</v>
      </c>
      <c r="D224" s="8" t="s">
        <v>138</v>
      </c>
      <c r="E224" s="8" t="s">
        <v>332</v>
      </c>
      <c r="F224" s="13"/>
      <c r="G224" s="13">
        <f t="shared" si="5"/>
        <v>0</v>
      </c>
      <c r="H224" s="19"/>
      <c r="I224" s="39"/>
      <c r="J224" s="6"/>
    </row>
    <row r="225" spans="1:10" ht="19.5" customHeight="1" x14ac:dyDescent="0.2">
      <c r="A225" s="34" t="s">
        <v>121</v>
      </c>
      <c r="B225" s="8"/>
      <c r="C225" s="8" t="s">
        <v>416</v>
      </c>
      <c r="D225" s="8" t="s">
        <v>138</v>
      </c>
      <c r="E225" s="8" t="s">
        <v>333</v>
      </c>
      <c r="F225" s="13"/>
      <c r="G225" s="13">
        <f t="shared" si="5"/>
        <v>0</v>
      </c>
      <c r="H225" s="19"/>
      <c r="I225" s="39"/>
      <c r="J225" s="6"/>
    </row>
    <row r="226" spans="1:10" ht="19.5" customHeight="1" x14ac:dyDescent="0.2">
      <c r="A226" s="34" t="s">
        <v>122</v>
      </c>
      <c r="B226" s="8"/>
      <c r="C226" s="8" t="s">
        <v>416</v>
      </c>
      <c r="D226" s="8" t="s">
        <v>138</v>
      </c>
      <c r="E226" s="8" t="s">
        <v>334</v>
      </c>
      <c r="F226" s="13"/>
      <c r="G226" s="13">
        <f t="shared" si="5"/>
        <v>0</v>
      </c>
      <c r="H226" s="19"/>
      <c r="I226" s="39"/>
      <c r="J226" s="6"/>
    </row>
    <row r="227" spans="1:10" ht="19.5" customHeight="1" x14ac:dyDescent="0.2">
      <c r="A227" s="34" t="s">
        <v>123</v>
      </c>
      <c r="B227" s="8"/>
      <c r="C227" s="8" t="s">
        <v>416</v>
      </c>
      <c r="D227" s="8" t="s">
        <v>138</v>
      </c>
      <c r="E227" s="8" t="s">
        <v>335</v>
      </c>
      <c r="F227" s="13"/>
      <c r="G227" s="13">
        <f t="shared" si="5"/>
        <v>0</v>
      </c>
      <c r="H227" s="19"/>
      <c r="I227" s="39"/>
      <c r="J227" s="6"/>
    </row>
    <row r="228" spans="1:10" ht="19.5" customHeight="1" x14ac:dyDescent="0.2">
      <c r="A228" s="34" t="s">
        <v>124</v>
      </c>
      <c r="B228" s="8"/>
      <c r="C228" s="8" t="s">
        <v>416</v>
      </c>
      <c r="D228" s="8" t="s">
        <v>138</v>
      </c>
      <c r="E228" s="8" t="s">
        <v>336</v>
      </c>
      <c r="F228" s="13"/>
      <c r="G228" s="13">
        <f t="shared" si="5"/>
        <v>0</v>
      </c>
      <c r="H228" s="19"/>
      <c r="I228" s="39"/>
      <c r="J228" s="6"/>
    </row>
    <row r="229" spans="1:10" ht="19.5" customHeight="1" x14ac:dyDescent="0.2">
      <c r="A229" s="35" t="s">
        <v>125</v>
      </c>
      <c r="B229" s="11"/>
      <c r="C229" s="8" t="s">
        <v>416</v>
      </c>
      <c r="D229" s="8" t="s">
        <v>138</v>
      </c>
      <c r="E229" s="8" t="s">
        <v>337</v>
      </c>
      <c r="F229" s="13"/>
      <c r="G229" s="13">
        <f t="shared" si="5"/>
        <v>0</v>
      </c>
      <c r="H229" s="19"/>
      <c r="I229" s="39"/>
      <c r="J229" s="6"/>
    </row>
    <row r="230" spans="1:10" ht="19.5" customHeight="1" x14ac:dyDescent="0.2">
      <c r="A230" s="34" t="s">
        <v>126</v>
      </c>
      <c r="B230" s="8"/>
      <c r="C230" s="8" t="s">
        <v>416</v>
      </c>
      <c r="D230" s="8" t="s">
        <v>138</v>
      </c>
      <c r="E230" s="8" t="s">
        <v>338</v>
      </c>
      <c r="F230" s="13"/>
      <c r="G230" s="13">
        <f t="shared" si="5"/>
        <v>0</v>
      </c>
      <c r="H230" s="19"/>
      <c r="I230" s="39"/>
      <c r="J230" s="6"/>
    </row>
    <row r="231" spans="1:10" ht="19.5" customHeight="1" x14ac:dyDescent="0.2">
      <c r="A231" s="35" t="s">
        <v>7</v>
      </c>
      <c r="B231" s="11"/>
      <c r="C231" s="8" t="s">
        <v>416</v>
      </c>
      <c r="D231" s="8" t="s">
        <v>138</v>
      </c>
      <c r="E231" s="8" t="s">
        <v>339</v>
      </c>
      <c r="F231" s="13"/>
      <c r="G231" s="13">
        <f t="shared" si="5"/>
        <v>0</v>
      </c>
      <c r="H231" s="19"/>
      <c r="I231" s="39"/>
      <c r="J231" s="6"/>
    </row>
    <row r="232" spans="1:10" ht="19.5" customHeight="1" x14ac:dyDescent="0.2">
      <c r="A232" s="34" t="s">
        <v>8</v>
      </c>
      <c r="B232" s="8"/>
      <c r="C232" s="8" t="s">
        <v>416</v>
      </c>
      <c r="D232" s="8" t="s">
        <v>138</v>
      </c>
      <c r="E232" s="8" t="s">
        <v>340</v>
      </c>
      <c r="F232" s="13"/>
      <c r="G232" s="13">
        <f t="shared" si="5"/>
        <v>0</v>
      </c>
      <c r="H232" s="19"/>
      <c r="I232" s="39"/>
      <c r="J232" s="6"/>
    </row>
    <row r="233" spans="1:10" ht="19.5" customHeight="1" x14ac:dyDescent="0.2">
      <c r="A233" s="34" t="s">
        <v>127</v>
      </c>
      <c r="B233" s="8"/>
      <c r="C233" s="8" t="s">
        <v>416</v>
      </c>
      <c r="D233" s="8" t="s">
        <v>138</v>
      </c>
      <c r="E233" s="8" t="s">
        <v>341</v>
      </c>
      <c r="F233" s="13"/>
      <c r="G233" s="13">
        <f t="shared" si="5"/>
        <v>0</v>
      </c>
      <c r="H233" s="19"/>
      <c r="I233" s="39"/>
      <c r="J233" s="6"/>
    </row>
    <row r="234" spans="1:10" ht="19.5" customHeight="1" x14ac:dyDescent="0.2">
      <c r="A234" s="34" t="s">
        <v>128</v>
      </c>
      <c r="B234" s="8"/>
      <c r="C234" s="8" t="s">
        <v>416</v>
      </c>
      <c r="D234" s="8" t="s">
        <v>138</v>
      </c>
      <c r="E234" s="8" t="s">
        <v>342</v>
      </c>
      <c r="F234" s="13"/>
      <c r="G234" s="13">
        <f t="shared" si="5"/>
        <v>0</v>
      </c>
      <c r="H234" s="19"/>
      <c r="I234" s="39"/>
      <c r="J234" s="6"/>
    </row>
    <row r="235" spans="1:10" ht="19.5" customHeight="1" x14ac:dyDescent="0.2">
      <c r="A235" s="34" t="s">
        <v>129</v>
      </c>
      <c r="B235" s="8"/>
      <c r="C235" s="8" t="s">
        <v>416</v>
      </c>
      <c r="D235" s="8" t="s">
        <v>138</v>
      </c>
      <c r="E235" s="8" t="s">
        <v>343</v>
      </c>
      <c r="F235" s="13"/>
      <c r="G235" s="13">
        <f t="shared" si="5"/>
        <v>0</v>
      </c>
      <c r="H235" s="19"/>
      <c r="I235" s="39"/>
      <c r="J235" s="6"/>
    </row>
    <row r="236" spans="1:10" ht="19.5" customHeight="1" x14ac:dyDescent="0.2">
      <c r="A236" s="34" t="s">
        <v>130</v>
      </c>
      <c r="B236" s="8"/>
      <c r="C236" s="8" t="s">
        <v>416</v>
      </c>
      <c r="D236" s="8" t="s">
        <v>138</v>
      </c>
      <c r="E236" s="8" t="s">
        <v>344</v>
      </c>
      <c r="F236" s="13"/>
      <c r="G236" s="13">
        <f t="shared" si="5"/>
        <v>0</v>
      </c>
      <c r="H236" s="19"/>
      <c r="I236" s="39"/>
      <c r="J236" s="6"/>
    </row>
    <row r="237" spans="1:10" ht="19.5" customHeight="1" x14ac:dyDescent="0.2">
      <c r="A237" s="36" t="s">
        <v>131</v>
      </c>
      <c r="B237" s="16"/>
      <c r="C237" s="8" t="s">
        <v>416</v>
      </c>
      <c r="D237" s="8" t="s">
        <v>138</v>
      </c>
      <c r="E237" s="8" t="s">
        <v>345</v>
      </c>
      <c r="F237" s="13"/>
      <c r="G237" s="13">
        <f t="shared" si="5"/>
        <v>0</v>
      </c>
      <c r="H237" s="19"/>
      <c r="I237" s="39"/>
      <c r="J237" s="6"/>
    </row>
    <row r="238" spans="1:10" ht="19.5" customHeight="1" x14ac:dyDescent="0.2">
      <c r="A238" s="36" t="s">
        <v>414</v>
      </c>
      <c r="B238" s="16"/>
      <c r="C238" s="8" t="s">
        <v>416</v>
      </c>
      <c r="D238" s="8" t="s">
        <v>138</v>
      </c>
      <c r="E238" s="8" t="s">
        <v>346</v>
      </c>
      <c r="F238" s="13"/>
      <c r="G238" s="13">
        <f t="shared" si="5"/>
        <v>0</v>
      </c>
      <c r="H238" s="19"/>
      <c r="I238" s="39"/>
      <c r="J238" s="6"/>
    </row>
    <row r="239" spans="1:10" ht="19.5" customHeight="1" x14ac:dyDescent="0.2">
      <c r="A239" s="36" t="s">
        <v>413</v>
      </c>
      <c r="B239" s="16"/>
      <c r="C239" s="8" t="s">
        <v>416</v>
      </c>
      <c r="D239" s="8" t="s">
        <v>138</v>
      </c>
      <c r="E239" s="8" t="s">
        <v>347</v>
      </c>
      <c r="F239" s="13"/>
      <c r="G239" s="13">
        <f t="shared" si="5"/>
        <v>0</v>
      </c>
      <c r="H239" s="19"/>
      <c r="I239" s="39"/>
      <c r="J239" s="6"/>
    </row>
    <row r="240" spans="1:10" ht="19.5" customHeight="1" x14ac:dyDescent="0.2">
      <c r="A240" s="34" t="s">
        <v>132</v>
      </c>
      <c r="B240" s="8"/>
      <c r="C240" s="8" t="s">
        <v>416</v>
      </c>
      <c r="D240" s="8" t="s">
        <v>138</v>
      </c>
      <c r="E240" s="8" t="s">
        <v>348</v>
      </c>
      <c r="F240" s="13"/>
      <c r="G240" s="13">
        <f t="shared" si="5"/>
        <v>0</v>
      </c>
      <c r="H240" s="19"/>
      <c r="I240" s="39"/>
      <c r="J240" s="6"/>
    </row>
    <row r="241" spans="1:10" ht="19.5" customHeight="1" x14ac:dyDescent="0.2">
      <c r="A241" s="34" t="s">
        <v>133</v>
      </c>
      <c r="B241" s="8"/>
      <c r="C241" s="8" t="s">
        <v>416</v>
      </c>
      <c r="D241" s="8" t="s">
        <v>138</v>
      </c>
      <c r="E241" s="8" t="s">
        <v>349</v>
      </c>
      <c r="F241" s="13"/>
      <c r="G241" s="13">
        <f t="shared" si="5"/>
        <v>0</v>
      </c>
      <c r="H241" s="19"/>
      <c r="I241" s="39"/>
      <c r="J241" s="6"/>
    </row>
    <row r="242" spans="1:10" ht="19.5" customHeight="1" x14ac:dyDescent="0.2">
      <c r="A242" s="34" t="s">
        <v>134</v>
      </c>
      <c r="B242" s="8"/>
      <c r="C242" s="8" t="s">
        <v>416</v>
      </c>
      <c r="D242" s="8" t="s">
        <v>138</v>
      </c>
      <c r="E242" s="8" t="s">
        <v>350</v>
      </c>
      <c r="F242" s="13"/>
      <c r="G242" s="13">
        <f t="shared" si="5"/>
        <v>0</v>
      </c>
      <c r="H242" s="19"/>
      <c r="I242" s="39"/>
      <c r="J242" s="6"/>
    </row>
    <row r="243" spans="1:10" ht="19.5" customHeight="1" x14ac:dyDescent="0.2">
      <c r="A243" s="34" t="s">
        <v>135</v>
      </c>
      <c r="B243" s="8"/>
      <c r="C243" s="8" t="s">
        <v>416</v>
      </c>
      <c r="D243" s="8" t="s">
        <v>138</v>
      </c>
      <c r="E243" s="8" t="s">
        <v>351</v>
      </c>
      <c r="F243" s="13"/>
      <c r="G243" s="13">
        <f t="shared" si="5"/>
        <v>0</v>
      </c>
      <c r="H243" s="19"/>
      <c r="I243" s="39"/>
      <c r="J243" s="6"/>
    </row>
    <row r="244" spans="1:10" ht="19.5" customHeight="1" x14ac:dyDescent="0.2">
      <c r="A244" s="34" t="s">
        <v>136</v>
      </c>
      <c r="B244" s="8"/>
      <c r="C244" s="8" t="s">
        <v>416</v>
      </c>
      <c r="D244" s="8" t="s">
        <v>138</v>
      </c>
      <c r="E244" s="8" t="s">
        <v>352</v>
      </c>
      <c r="F244" s="13"/>
      <c r="G244" s="13">
        <f t="shared" si="5"/>
        <v>0</v>
      </c>
      <c r="H244" s="19"/>
      <c r="I244" s="39"/>
      <c r="J244" s="6"/>
    </row>
    <row r="245" spans="1:10" ht="19.5" customHeight="1" x14ac:dyDescent="0.2">
      <c r="A245" s="34" t="s">
        <v>137</v>
      </c>
      <c r="B245" s="8"/>
      <c r="C245" s="8" t="s">
        <v>416</v>
      </c>
      <c r="D245" s="8" t="s">
        <v>138</v>
      </c>
      <c r="E245" s="8" t="s">
        <v>353</v>
      </c>
      <c r="F245" s="13"/>
      <c r="G245" s="13">
        <f t="shared" si="5"/>
        <v>0</v>
      </c>
      <c r="H245" s="19"/>
      <c r="I245" s="39"/>
      <c r="J245" s="6"/>
    </row>
    <row r="246" spans="1:10" ht="19.5" customHeight="1" x14ac:dyDescent="0.2">
      <c r="H246" s="38">
        <f>SUM(H4:H245)</f>
        <v>0</v>
      </c>
      <c r="I246" s="38">
        <f>SUM(I4:I245)</f>
        <v>0</v>
      </c>
    </row>
    <row r="247" spans="1:10" ht="11.25" customHeight="1" x14ac:dyDescent="0.2"/>
    <row r="248" spans="1:10" ht="15" customHeight="1" x14ac:dyDescent="0.2">
      <c r="A248" s="12" t="s">
        <v>489</v>
      </c>
      <c r="B248" s="17"/>
      <c r="C248" s="17"/>
    </row>
    <row r="249" spans="1:10" ht="15" customHeight="1" x14ac:dyDescent="0.2">
      <c r="A249" s="12" t="s">
        <v>11</v>
      </c>
      <c r="B249" s="17"/>
      <c r="C249" s="17"/>
    </row>
    <row r="250" spans="1:10" ht="15" customHeight="1" x14ac:dyDescent="0.2">
      <c r="A250" s="12" t="s">
        <v>420</v>
      </c>
      <c r="B250" s="17"/>
      <c r="C250" s="17"/>
    </row>
    <row r="251" spans="1:10" ht="15" customHeight="1" x14ac:dyDescent="0.2">
      <c r="A251" s="12"/>
      <c r="B251" s="17"/>
      <c r="C251" s="17"/>
    </row>
    <row r="252" spans="1:10" ht="15" customHeight="1" x14ac:dyDescent="0.2">
      <c r="B252" s="17"/>
      <c r="C252" s="17"/>
    </row>
  </sheetData>
  <autoFilter ref="A3:F246" xr:uid="{00000000-0001-0000-0000-000000000000}"/>
  <sortState xmlns:xlrd2="http://schemas.microsoft.com/office/spreadsheetml/2017/richdata2" ref="A6:I245">
    <sortCondition ref="D6:D245"/>
    <sortCondition ref="A6:A245"/>
  </sortState>
  <mergeCells count="3">
    <mergeCell ref="C1:F1"/>
    <mergeCell ref="G1:H1"/>
    <mergeCell ref="G2:H2"/>
  </mergeCells>
  <phoneticPr fontId="2" type="noConversion"/>
  <dataValidations count="1">
    <dataValidation type="list" allowBlank="1" showInputMessage="1" showErrorMessage="1" sqref="C1" xr:uid="{4BA17CC0-24A1-48BC-AD4C-ED0257F5421F}">
      <formula1>#REF!</formula1>
    </dataValidation>
  </dataValidations>
  <pageMargins left="0.23622047244094491" right="0.23622047244094491" top="0.15748031496062992" bottom="0.27559055118110237" header="0.31496062992125984" footer="0.11811023622047245"/>
  <pageSetup paperSize="9" scale="67" fitToWidth="0" fitToHeight="0" pageOrder="overThenDown" orientation="landscape" r:id="rId1"/>
  <headerFooter alignWithMargins="0"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2026-27</vt:lpstr>
      <vt:lpstr>'2026-27'!Print_Area</vt:lpstr>
      <vt:lpstr>'2026-27'!Print_Titles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Lee</dc:creator>
  <cp:lastModifiedBy>Blazej Kita</cp:lastModifiedBy>
  <cp:lastPrinted>2023-07-07T09:23:42Z</cp:lastPrinted>
  <dcterms:created xsi:type="dcterms:W3CDTF">2017-03-22T15:03:11Z</dcterms:created>
  <dcterms:modified xsi:type="dcterms:W3CDTF">2026-06-25T14:40:12Z</dcterms:modified>
</cp:coreProperties>
</file>