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W:\Blazej\AV Plugs\"/>
    </mc:Choice>
  </mc:AlternateContent>
  <xr:revisionPtr revIDLastSave="0" documentId="8_{D56BB1AF-6993-493F-8C5C-90DDF766CC4C}" xr6:coauthVersionLast="47" xr6:coauthVersionMax="47" xr10:uidLastSave="{00000000-0000-0000-0000-000000000000}"/>
  <bookViews>
    <workbookView xWindow="-28920" yWindow="-120" windowWidth="29040" windowHeight="15720" tabRatio="789" xr2:uid="{00000000-000D-0000-FFFF-FFFF00000000}"/>
  </bookViews>
  <sheets>
    <sheet name="2025" sheetId="101" r:id="rId1"/>
  </sheets>
  <definedNames>
    <definedName name="_xlnm._FilterDatabase" localSheetId="0" hidden="1">'2025'!$A$3:$F$136</definedName>
    <definedName name="Customer_name">#REF!</definedName>
    <definedName name="Customers">#REF!</definedName>
    <definedName name="_xlnm.Print_Titles" localSheetId="0">'2025'!$A:$F,'2025'!$3:$3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4" i="101" l="1"/>
  <c r="AO5" i="101"/>
  <c r="AO6" i="101"/>
  <c r="AO7" i="101"/>
  <c r="AO8" i="101"/>
  <c r="AO9" i="101"/>
  <c r="AO10" i="101"/>
  <c r="AO11" i="101"/>
  <c r="AO12" i="101"/>
  <c r="AO13" i="101"/>
  <c r="AO14" i="101"/>
  <c r="AO15" i="101"/>
  <c r="AO16" i="101"/>
  <c r="AO17" i="101"/>
  <c r="AO18" i="101"/>
  <c r="AO19" i="101"/>
  <c r="AO20" i="101"/>
  <c r="AO21" i="101"/>
  <c r="AO22" i="101"/>
  <c r="AO23" i="101"/>
  <c r="AO24" i="101"/>
  <c r="AO25" i="101"/>
  <c r="AO26" i="101"/>
  <c r="AO27" i="101"/>
  <c r="AO28" i="101"/>
  <c r="AO29" i="101"/>
  <c r="AO30" i="101"/>
  <c r="AO31" i="101"/>
  <c r="AO32" i="101"/>
  <c r="AO33" i="101"/>
  <c r="AO34" i="101"/>
  <c r="AO35" i="101"/>
  <c r="AO36" i="101"/>
  <c r="AO37" i="101"/>
  <c r="AO38" i="101"/>
  <c r="AO39" i="101"/>
  <c r="AO40" i="101"/>
  <c r="AO41" i="101"/>
  <c r="AO42" i="101"/>
  <c r="AO43" i="101"/>
  <c r="AO44" i="101"/>
  <c r="AO45" i="101"/>
  <c r="AO46" i="101"/>
  <c r="AO47" i="101"/>
  <c r="AO48" i="101"/>
  <c r="AO49" i="101"/>
  <c r="AO50" i="101"/>
  <c r="AO51" i="101"/>
  <c r="AO52" i="101"/>
  <c r="AO53" i="101"/>
  <c r="AO54" i="101"/>
  <c r="AO55" i="101"/>
  <c r="AO56" i="101"/>
  <c r="AO57" i="101"/>
  <c r="AO58" i="101"/>
  <c r="AO59" i="101"/>
  <c r="AO60" i="101"/>
  <c r="AO61" i="101"/>
  <c r="AO62" i="101"/>
  <c r="AO63" i="101"/>
  <c r="AO64" i="101"/>
  <c r="AO65" i="101"/>
  <c r="AO66" i="101"/>
  <c r="AO67" i="101"/>
  <c r="AO68" i="101"/>
  <c r="AO69" i="101"/>
  <c r="AO70" i="101"/>
  <c r="AO71" i="101"/>
  <c r="AO72" i="101"/>
  <c r="AO73" i="101"/>
  <c r="AO74" i="101"/>
  <c r="AO75" i="101"/>
  <c r="AO76" i="101"/>
  <c r="AO77" i="101"/>
  <c r="AO78" i="101"/>
  <c r="AO79" i="101"/>
  <c r="AO80" i="101"/>
  <c r="AO81" i="101"/>
  <c r="AO82" i="101"/>
  <c r="AO83" i="101"/>
  <c r="AO84" i="101"/>
  <c r="AO85" i="101"/>
  <c r="AO86" i="101"/>
  <c r="AO87" i="101"/>
  <c r="AO88" i="101"/>
  <c r="AO89" i="101"/>
  <c r="AO90" i="101"/>
  <c r="AO91" i="101"/>
  <c r="AO92" i="101"/>
  <c r="AO93" i="101"/>
  <c r="AO94" i="101"/>
  <c r="AO95" i="101"/>
  <c r="AO96" i="101"/>
  <c r="AO97" i="101"/>
  <c r="AO98" i="101"/>
  <c r="AO99" i="101"/>
  <c r="AO100" i="101"/>
  <c r="AO101" i="101"/>
  <c r="AO102" i="101"/>
  <c r="AO103" i="101"/>
  <c r="AO104" i="101"/>
  <c r="AO105" i="101"/>
  <c r="AO106" i="101"/>
  <c r="AO107" i="101"/>
  <c r="AO108" i="101"/>
  <c r="AO109" i="101"/>
  <c r="AO110" i="101"/>
  <c r="AO111" i="101"/>
  <c r="AO112" i="101"/>
  <c r="AO113" i="101"/>
  <c r="AO114" i="101"/>
  <c r="AO115" i="101"/>
  <c r="AO116" i="101"/>
  <c r="AO117" i="101"/>
  <c r="AO118" i="101"/>
  <c r="AO119" i="101"/>
  <c r="AO120" i="101"/>
  <c r="AO121" i="101"/>
  <c r="AO122" i="101"/>
  <c r="AO123" i="101"/>
  <c r="AO124" i="101"/>
  <c r="AO125" i="101"/>
  <c r="AO126" i="101"/>
  <c r="AO127" i="101"/>
  <c r="AO128" i="101"/>
  <c r="AO129" i="101"/>
  <c r="AO130" i="101"/>
  <c r="AO131" i="101"/>
  <c r="AO132" i="101"/>
  <c r="AO133" i="101"/>
  <c r="AO134" i="101"/>
  <c r="AO135" i="101"/>
</calcChain>
</file>

<file path=xl/sharedStrings.xml><?xml version="1.0" encoding="utf-8"?>
<sst xmlns="http://schemas.openxmlformats.org/spreadsheetml/2006/main" count="680" uniqueCount="168">
  <si>
    <t>Variety</t>
  </si>
  <si>
    <t>Size</t>
  </si>
  <si>
    <t>Miscanthus sinensis Ferner Osten</t>
  </si>
  <si>
    <t>Pachysandra terminalis Green Carpet</t>
  </si>
  <si>
    <t>Euonymus fortunei Emerald Gold</t>
  </si>
  <si>
    <t>Euonymus fortunei Emerald Gaiety</t>
  </si>
  <si>
    <t>Acorus gramineus Golden Delight</t>
  </si>
  <si>
    <t>Carex brunnea Jenneke</t>
  </si>
  <si>
    <t>Carex elata Aurea</t>
  </si>
  <si>
    <t>Convolvulus cneorum</t>
  </si>
  <si>
    <t>Festuca glauca Elijah Blue</t>
  </si>
  <si>
    <t>Griselinia littoralis</t>
  </si>
  <si>
    <t>Hypericum Hidcote</t>
  </si>
  <si>
    <t>Lavandula angustifolia Hidcote</t>
  </si>
  <si>
    <t>Lavandula angustifolia Munstead</t>
  </si>
  <si>
    <t>Photinia x fraseri Red Robin</t>
  </si>
  <si>
    <t>Viburnum tinus</t>
  </si>
  <si>
    <t>Vinca minor Illumination</t>
  </si>
  <si>
    <t>Vinca minor Ralph Shugert</t>
  </si>
  <si>
    <t>Fuchsia Hardy Tom Thumb</t>
  </si>
  <si>
    <t>Heuchera Lime Marmalade ®</t>
  </si>
  <si>
    <t>Heuchera Marmalade ®</t>
  </si>
  <si>
    <t>Heuchera Obsidian ®</t>
  </si>
  <si>
    <t>Pennisetum advena Cherry Sparkler ®</t>
  </si>
  <si>
    <t>Pennisetum advena Rubrum</t>
  </si>
  <si>
    <t>Weeks available</t>
  </si>
  <si>
    <t>Carex morrowii Ice Dance</t>
  </si>
  <si>
    <t>Lavandula x intermedia Phenomenal ®</t>
  </si>
  <si>
    <t>Spiraea japonica Goldflame</t>
  </si>
  <si>
    <t>Heuchera Black Pearl ®</t>
  </si>
  <si>
    <r>
      <t xml:space="preserve">This price list is subject to the Terms and Conditions, a copy of which can be found in the current catalogue and on our website - </t>
    </r>
    <r>
      <rPr>
        <b/>
        <sz val="10"/>
        <color theme="1"/>
        <rFont val="Arial"/>
        <family val="2"/>
      </rPr>
      <t>www.Newey.com</t>
    </r>
  </si>
  <si>
    <t>Cotoneaster dammeri</t>
  </si>
  <si>
    <t>Panicum virgatum Shenandoah</t>
  </si>
  <si>
    <t>Euonymus japonicus Jean Hugues</t>
  </si>
  <si>
    <t>Cell 100</t>
  </si>
  <si>
    <t>Cell 84</t>
  </si>
  <si>
    <t>Achillea filipendulina Coronation Gold</t>
  </si>
  <si>
    <t>Cell 28</t>
  </si>
  <si>
    <t>Fresh 40</t>
  </si>
  <si>
    <t>Cell 104</t>
  </si>
  <si>
    <t>Anemone x hybrida Honorine Jobert</t>
  </si>
  <si>
    <t>Anemone x hybrida Lorelei</t>
  </si>
  <si>
    <t>Anemone x hybrida Pamina</t>
  </si>
  <si>
    <t>Anemone x hybrida Whirlwind</t>
  </si>
  <si>
    <t>Swift 84</t>
  </si>
  <si>
    <t>Ballota pseudodictamnus Compact Form</t>
  </si>
  <si>
    <t>Cell 40</t>
  </si>
  <si>
    <t xml:space="preserve">Chelone obliqua </t>
  </si>
  <si>
    <t>Cell 60</t>
  </si>
  <si>
    <t>Dicentra spectabilis</t>
  </si>
  <si>
    <t>Erodium Bishops Form</t>
  </si>
  <si>
    <t xml:space="preserve">Geranium sanguineum ssp. striatum </t>
  </si>
  <si>
    <t>Geranium x hybridum Johnson's Blue</t>
  </si>
  <si>
    <t>Geum Cocktail Banana Daiquiri ®</t>
  </si>
  <si>
    <t>Helenium bigelovii The Bishop</t>
  </si>
  <si>
    <t>Hosta Praying Hands</t>
  </si>
  <si>
    <t>Nepeta x faassenii Blue Wonder</t>
  </si>
  <si>
    <t>Nepeta x faassenii Grol</t>
  </si>
  <si>
    <t>Persicaria affinis Superba</t>
  </si>
  <si>
    <t>Phlox divaricata Clouds of Perfume</t>
  </si>
  <si>
    <t>Phlox paniculata Blue Paradise</t>
  </si>
  <si>
    <t>Phlox paniculata David</t>
  </si>
  <si>
    <t>Phlox subulata Bavaria</t>
  </si>
  <si>
    <t>Phlox subulata Candy Stripes</t>
  </si>
  <si>
    <t>Phlox subulata Red Wings</t>
  </si>
  <si>
    <t>Pulmonaria Blue Ensign</t>
  </si>
  <si>
    <t>Sagina Green Moss</t>
  </si>
  <si>
    <t xml:space="preserve">Sedum dasyphyllum </t>
  </si>
  <si>
    <t>Sedum spathulifolium Cape Blanco</t>
  </si>
  <si>
    <t>Sedum Sunsparkler Dream Dazzler ®</t>
  </si>
  <si>
    <t>Sempervivum BigSam™ Red Mellow</t>
  </si>
  <si>
    <t>Sempervivum Dr. Fritz Köhlein</t>
  </si>
  <si>
    <t>Verbena officinalis Bampton</t>
  </si>
  <si>
    <t>Acorus gramineus Ogon</t>
  </si>
  <si>
    <t>Miscanthus sinensis Adagio</t>
  </si>
  <si>
    <t>Phalaris arundinacea Feesey</t>
  </si>
  <si>
    <t>Cell 102</t>
  </si>
  <si>
    <t>Echinacea Fountain Red ®</t>
  </si>
  <si>
    <t>Heucherella Solar Eclipse ®</t>
  </si>
  <si>
    <t>Pulmonaria Silver Bouquet ®</t>
  </si>
  <si>
    <t>Pulmonaria Trevi Fountain ®</t>
  </si>
  <si>
    <t>Verbascum Rosie ®</t>
  </si>
  <si>
    <t>Veronica longifolia First Choice ®</t>
  </si>
  <si>
    <t>Veronica longifolia First Glory ®</t>
  </si>
  <si>
    <t>Veronica longifolia First Lady ®</t>
  </si>
  <si>
    <t>Veronica longifolia First Love ®</t>
  </si>
  <si>
    <t>Campanula Viking ®</t>
  </si>
  <si>
    <t>Stokesia laevis Mel's Blue ®</t>
  </si>
  <si>
    <t>CR</t>
  </si>
  <si>
    <t>Labels</t>
  </si>
  <si>
    <t>No</t>
  </si>
  <si>
    <t>Yes Large</t>
  </si>
  <si>
    <t>Yes Small</t>
  </si>
  <si>
    <t>Anemone x hybrida Garden Breeze Whirlwind Pink ®</t>
  </si>
  <si>
    <t>Astrantia major Cerise Button ®</t>
  </si>
  <si>
    <t>Campanula / Adenophora Gaudi Violet ®</t>
  </si>
  <si>
    <t>Campanula glomerata Blue Crown ®</t>
  </si>
  <si>
    <t>Heuchera World Caffé Frappe ®</t>
  </si>
  <si>
    <t>Nepeta grandiflora Summer Magic ®</t>
  </si>
  <si>
    <t>Nepeta x faassenii Junior Walker ®</t>
  </si>
  <si>
    <t>Pulmonaria Shrimps on the Barbie ®</t>
  </si>
  <si>
    <t>Rudbeckia hirta SmileyZ Cheerful ®</t>
  </si>
  <si>
    <t>Rudbeckia hirta Sunbeckia Paulina ®</t>
  </si>
  <si>
    <t>Salvia nemorosa Caradonna Pink ®</t>
  </si>
  <si>
    <t>Saxifraga arendsii Alpino Early Lime ®</t>
  </si>
  <si>
    <t>Saxifraga arendsii Alpino Early Picotee ®</t>
  </si>
  <si>
    <t>Saxifraga arendsii Alpino Early Rose ®</t>
  </si>
  <si>
    <t>Scabiosa columbaria Flutter Deep Blue ®</t>
  </si>
  <si>
    <t>Scabiosa columbaria Flutter Pure White ®</t>
  </si>
  <si>
    <t>Scabiosa columbaria Flutter Rose Pink ®</t>
  </si>
  <si>
    <t>Thalictrum aquilegiifolium Nimbus Pink ®</t>
  </si>
  <si>
    <t>Miscanthus sinensis Boucle ®</t>
  </si>
  <si>
    <t>Prop. form</t>
  </si>
  <si>
    <t>TC</t>
  </si>
  <si>
    <t xml:space="preserve">Class </t>
  </si>
  <si>
    <t>G</t>
  </si>
  <si>
    <t>Inv. quantity</t>
  </si>
  <si>
    <r>
      <t xml:space="preserve">Minimum order: Peak season (Weeks 12-24) remains unchanged; Plugs are </t>
    </r>
    <r>
      <rPr>
        <b/>
        <sz val="10"/>
        <color theme="1"/>
        <rFont val="Arial"/>
        <family val="2"/>
      </rPr>
      <t>32 trays</t>
    </r>
    <r>
      <rPr>
        <sz val="10"/>
        <color theme="1"/>
        <rFont val="Arial"/>
        <family val="2"/>
      </rPr>
      <t xml:space="preserve"> (1 trolley per consignment) &amp; Combined orders (Liners &amp; Plugs) is </t>
    </r>
    <r>
      <rPr>
        <b/>
        <sz val="10"/>
        <color theme="1"/>
        <rFont val="Arial"/>
        <family val="2"/>
      </rPr>
      <t>64 trays</t>
    </r>
    <r>
      <rPr>
        <sz val="10"/>
        <color theme="1"/>
        <rFont val="Arial"/>
        <family val="2"/>
      </rPr>
      <t xml:space="preserve"> (approx. 2 trolleys per consignment).</t>
    </r>
  </si>
  <si>
    <r>
      <t xml:space="preserve">In Off-Peak (Weeks 1-11, &amp; 25-52) the minimum has now been reduced to </t>
    </r>
    <r>
      <rPr>
        <b/>
        <sz val="10"/>
        <color theme="1"/>
        <rFont val="Arial"/>
        <family val="2"/>
      </rPr>
      <t>1 trolley</t>
    </r>
    <r>
      <rPr>
        <sz val="10"/>
        <color theme="1"/>
        <rFont val="Arial"/>
        <family val="2"/>
      </rPr>
      <t xml:space="preserve"> (irrespective of the combination).</t>
    </r>
  </si>
  <si>
    <t>Yes Tie On</t>
  </si>
  <si>
    <r>
      <t xml:space="preserve">The prices quoted include delivery but exclude Labels (with the exception of Sempervivum Chick Charms) &amp; VAT, and they are valid between </t>
    </r>
    <r>
      <rPr>
        <b/>
        <sz val="10"/>
        <color theme="1"/>
        <rFont val="Arial"/>
        <family val="2"/>
      </rPr>
      <t>1st January 2025</t>
    </r>
    <r>
      <rPr>
        <sz val="10"/>
        <color theme="1"/>
        <rFont val="Arial"/>
        <family val="2"/>
      </rPr>
      <t xml:space="preserve"> through to </t>
    </r>
    <r>
      <rPr>
        <b/>
        <sz val="10"/>
        <color theme="1"/>
        <rFont val="Arial"/>
        <family val="2"/>
      </rPr>
      <t>31st December 2025</t>
    </r>
    <r>
      <rPr>
        <sz val="10"/>
        <color theme="1"/>
        <rFont val="Arial"/>
        <family val="2"/>
      </rPr>
      <t>.</t>
    </r>
  </si>
  <si>
    <t>HSH</t>
  </si>
  <si>
    <t>SR</t>
  </si>
  <si>
    <t>Helenium x hybridum Moerheim Beauty</t>
  </si>
  <si>
    <r>
      <t xml:space="preserve">Achillea millefolium Paprika </t>
    </r>
    <r>
      <rPr>
        <b/>
        <sz val="12"/>
        <color theme="4"/>
        <rFont val="Arial"/>
        <family val="2"/>
      </rPr>
      <t>New</t>
    </r>
  </si>
  <si>
    <r>
      <t xml:space="preserve">Coreopsis grandiflora Presto </t>
    </r>
    <r>
      <rPr>
        <b/>
        <sz val="12"/>
        <color theme="4"/>
        <rFont val="Arial"/>
        <family val="2"/>
      </rPr>
      <t>New</t>
    </r>
  </si>
  <si>
    <r>
      <t xml:space="preserve">Delphinium Pacific Giants Galahad </t>
    </r>
    <r>
      <rPr>
        <b/>
        <sz val="12"/>
        <color theme="4"/>
        <rFont val="Arial"/>
        <family val="2"/>
      </rPr>
      <t>New</t>
    </r>
  </si>
  <si>
    <r>
      <t xml:space="preserve">Echinacea PollyNation Magenta Shades </t>
    </r>
    <r>
      <rPr>
        <b/>
        <sz val="12"/>
        <color theme="4"/>
        <rFont val="Arial"/>
        <family val="2"/>
      </rPr>
      <t>New</t>
    </r>
  </si>
  <si>
    <r>
      <t xml:space="preserve">Helenium x hybridum Little Orange </t>
    </r>
    <r>
      <rPr>
        <b/>
        <sz val="12"/>
        <color theme="4"/>
        <rFont val="Arial"/>
        <family val="2"/>
      </rPr>
      <t>New</t>
    </r>
  </si>
  <si>
    <r>
      <t xml:space="preserve">Heuchera Lime Marmalade ® </t>
    </r>
    <r>
      <rPr>
        <b/>
        <sz val="12"/>
        <color theme="4"/>
        <rFont val="Arial"/>
        <family val="2"/>
      </rPr>
      <t>New</t>
    </r>
  </si>
  <si>
    <r>
      <t xml:space="preserve">Heuchera World Caffé Arabica ® </t>
    </r>
    <r>
      <rPr>
        <b/>
        <sz val="12"/>
        <color theme="4"/>
        <rFont val="Arial"/>
        <family val="2"/>
      </rPr>
      <t>New</t>
    </r>
  </si>
  <si>
    <r>
      <t xml:space="preserve">Leucanthemum maximum Sweet Daisy Christine ® </t>
    </r>
    <r>
      <rPr>
        <b/>
        <sz val="12"/>
        <color theme="4"/>
        <rFont val="Arial"/>
        <family val="2"/>
      </rPr>
      <t>New</t>
    </r>
  </si>
  <si>
    <r>
      <t xml:space="preserve">Leucanthemum maximum Sweet Daisy Izabel® </t>
    </r>
    <r>
      <rPr>
        <b/>
        <sz val="12"/>
        <color theme="4"/>
        <rFont val="Arial"/>
        <family val="2"/>
      </rPr>
      <t>New</t>
    </r>
  </si>
  <si>
    <r>
      <t xml:space="preserve">Lobelia speciosa Starship Blue </t>
    </r>
    <r>
      <rPr>
        <b/>
        <sz val="12"/>
        <color theme="4"/>
        <rFont val="Arial"/>
        <family val="2"/>
      </rPr>
      <t>New</t>
    </r>
  </si>
  <si>
    <r>
      <t xml:space="preserve">Lobelia speciosa Starship Scarlet </t>
    </r>
    <r>
      <rPr>
        <b/>
        <sz val="12"/>
        <color theme="4"/>
        <rFont val="Arial"/>
        <family val="2"/>
      </rPr>
      <t>New</t>
    </r>
  </si>
  <si>
    <r>
      <t xml:space="preserve">Phlox paniculata Red Riding Hood </t>
    </r>
    <r>
      <rPr>
        <b/>
        <sz val="12"/>
        <color theme="4"/>
        <rFont val="Arial"/>
        <family val="2"/>
      </rPr>
      <t>New</t>
    </r>
  </si>
  <si>
    <r>
      <t xml:space="preserve">Phlox subulata Benita </t>
    </r>
    <r>
      <rPr>
        <b/>
        <sz val="12"/>
        <color theme="4"/>
        <rFont val="Arial"/>
        <family val="2"/>
      </rPr>
      <t>New</t>
    </r>
  </si>
  <si>
    <r>
      <t xml:space="preserve">Phlox subulata Candy Stripes </t>
    </r>
    <r>
      <rPr>
        <b/>
        <sz val="12"/>
        <color theme="4"/>
        <rFont val="Arial"/>
        <family val="2"/>
      </rPr>
      <t>New</t>
    </r>
  </si>
  <si>
    <r>
      <t xml:space="preserve">Phlox subulata Drummond Pink </t>
    </r>
    <r>
      <rPr>
        <b/>
        <sz val="12"/>
        <color theme="4"/>
        <rFont val="Arial"/>
        <family val="2"/>
      </rPr>
      <t>New</t>
    </r>
  </si>
  <si>
    <r>
      <t xml:space="preserve">Phlox subulata Scarlet Flame </t>
    </r>
    <r>
      <rPr>
        <b/>
        <sz val="12"/>
        <color theme="4"/>
        <rFont val="Arial"/>
        <family val="2"/>
      </rPr>
      <t>New</t>
    </r>
  </si>
  <si>
    <r>
      <t xml:space="preserve">Phlox subulata White Delight </t>
    </r>
    <r>
      <rPr>
        <b/>
        <sz val="12"/>
        <color theme="4"/>
        <rFont val="Arial"/>
        <family val="2"/>
      </rPr>
      <t>New</t>
    </r>
  </si>
  <si>
    <r>
      <t xml:space="preserve">Rosmarinus officinalis Blue Rain </t>
    </r>
    <r>
      <rPr>
        <b/>
        <sz val="12"/>
        <color theme="4"/>
        <rFont val="Arial"/>
        <family val="2"/>
      </rPr>
      <t>New</t>
    </r>
  </si>
  <si>
    <r>
      <t xml:space="preserve">Rudbeckia hirta SmileyZ Passion Improved ® </t>
    </r>
    <r>
      <rPr>
        <b/>
        <sz val="12"/>
        <color theme="4"/>
        <rFont val="Arial"/>
        <family val="2"/>
      </rPr>
      <t>New</t>
    </r>
  </si>
  <si>
    <r>
      <t xml:space="preserve">Scabiosa columbaria Flutter Pure White ® </t>
    </r>
    <r>
      <rPr>
        <b/>
        <sz val="12"/>
        <color theme="4"/>
        <rFont val="Arial"/>
        <family val="2"/>
      </rPr>
      <t>New</t>
    </r>
  </si>
  <si>
    <r>
      <t xml:space="preserve">Scabiosa columbaria Flutter Rose Pink ® </t>
    </r>
    <r>
      <rPr>
        <b/>
        <sz val="12"/>
        <color theme="4"/>
        <rFont val="Arial"/>
        <family val="2"/>
      </rPr>
      <t>New</t>
    </r>
  </si>
  <si>
    <r>
      <t xml:space="preserve">Sedum album Athorum </t>
    </r>
    <r>
      <rPr>
        <b/>
        <sz val="12"/>
        <color theme="4"/>
        <rFont val="Arial"/>
        <family val="2"/>
      </rPr>
      <t>New</t>
    </r>
  </si>
  <si>
    <r>
      <t xml:space="preserve">Sedum album Coral Carpet </t>
    </r>
    <r>
      <rPr>
        <b/>
        <sz val="12"/>
        <color theme="4"/>
        <rFont val="Arial"/>
        <family val="2"/>
      </rPr>
      <t>New</t>
    </r>
  </si>
  <si>
    <r>
      <t xml:space="preserve">Sedum hybridum Carl </t>
    </r>
    <r>
      <rPr>
        <b/>
        <sz val="12"/>
        <color theme="4"/>
        <rFont val="Arial"/>
        <family val="2"/>
      </rPr>
      <t>New</t>
    </r>
  </si>
  <si>
    <r>
      <t xml:space="preserve">Sedum reflexum Silber </t>
    </r>
    <r>
      <rPr>
        <b/>
        <sz val="12"/>
        <color theme="4"/>
        <rFont val="Arial"/>
        <family val="2"/>
      </rPr>
      <t>New</t>
    </r>
  </si>
  <si>
    <r>
      <t xml:space="preserve">Sedum rupestre Angelina </t>
    </r>
    <r>
      <rPr>
        <b/>
        <sz val="12"/>
        <color theme="4"/>
        <rFont val="Arial"/>
        <family val="2"/>
      </rPr>
      <t>New</t>
    </r>
  </si>
  <si>
    <r>
      <t xml:space="preserve">Sedum spathulifolium Purpureum </t>
    </r>
    <r>
      <rPr>
        <b/>
        <sz val="12"/>
        <color theme="4"/>
        <rFont val="Arial"/>
        <family val="2"/>
      </rPr>
      <t>New</t>
    </r>
  </si>
  <si>
    <r>
      <t xml:space="preserve">Sedum spurium Dragons Blood </t>
    </r>
    <r>
      <rPr>
        <b/>
        <sz val="12"/>
        <color theme="4"/>
        <rFont val="Arial"/>
        <family val="2"/>
      </rPr>
      <t>New</t>
    </r>
  </si>
  <si>
    <r>
      <t xml:space="preserve">Sedum telephium Dark Magic ® </t>
    </r>
    <r>
      <rPr>
        <b/>
        <sz val="12"/>
        <color theme="4"/>
        <rFont val="Arial"/>
        <family val="2"/>
      </rPr>
      <t>New</t>
    </r>
  </si>
  <si>
    <t>A</t>
  </si>
  <si>
    <t>H</t>
  </si>
  <si>
    <t>S</t>
  </si>
  <si>
    <r>
      <t xml:space="preserve">Hebe All Blooms Iwa ® </t>
    </r>
    <r>
      <rPr>
        <b/>
        <sz val="12"/>
        <color theme="4"/>
        <rFont val="Arial"/>
        <family val="2"/>
      </rPr>
      <t>New</t>
    </r>
  </si>
  <si>
    <r>
      <t xml:space="preserve">Hebe All Blooms Samiri ® </t>
    </r>
    <r>
      <rPr>
        <b/>
        <sz val="12"/>
        <color theme="4"/>
        <rFont val="Arial"/>
        <family val="2"/>
      </rPr>
      <t>New</t>
    </r>
  </si>
  <si>
    <r>
      <t xml:space="preserve">Hebe All Blooms Samiri Pink ® </t>
    </r>
    <r>
      <rPr>
        <b/>
        <sz val="12"/>
        <color theme="4"/>
        <rFont val="Arial"/>
        <family val="2"/>
      </rPr>
      <t>New</t>
    </r>
  </si>
  <si>
    <r>
      <t xml:space="preserve">Hebe All Blooms Saronui ® </t>
    </r>
    <r>
      <rPr>
        <b/>
        <sz val="12"/>
        <color theme="4"/>
        <rFont val="Arial"/>
        <family val="2"/>
      </rPr>
      <t>New</t>
    </r>
  </si>
  <si>
    <t>Labels are available for all catalogue products unless stated otherwise on this order form. Prices are 6p (Premium Small), 8p (Premium Large and Premium Terranova Labels) &amp; 9p (Premium Swing Tags)</t>
  </si>
  <si>
    <t>Perennial Plugs Availability 2025</t>
  </si>
  <si>
    <t>A - Alpines, G - Grasses,          H - Herbaceous,                 HSH - HeadStart Heroes,            S - Shrubs</t>
  </si>
  <si>
    <t>CR - Cutting Raised  SR - Seed Raised TC - Microprop</t>
  </si>
  <si>
    <t>Please note quantities are in trays</t>
  </si>
  <si>
    <t>Please confirm if you require labels with your order</t>
  </si>
  <si>
    <t>Yes/No</t>
  </si>
  <si>
    <t>Available 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</si>
</sst>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;\-0;;@\,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8"/>
      <name val="Arial"/>
      <family val="2"/>
    </font>
    <font>
      <b/>
      <sz val="14"/>
      <color rgb="FF0070C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20"/>
      <name val="Arial"/>
      <family val="2"/>
    </font>
    <font>
      <b/>
      <sz val="12"/>
      <color theme="4"/>
      <name val="Arial"/>
      <family val="2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4AA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8" fillId="0" borderId="0" xfId="0" applyFont="1"/>
    <xf numFmtId="0" fontId="4" fillId="0" borderId="3" xfId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2" xfId="0" quotePrefix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D9CC72BA-8F0E-4C98-94BD-BB7BB8C95108}"/>
    <cellStyle name="Normal 4" xfId="3" xr:uid="{6CD71DDF-66AC-4CEA-90C0-14FF81285BB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180975</xdr:rowOff>
    </xdr:from>
    <xdr:to>
      <xdr:col>0</xdr:col>
      <xdr:colOff>2821080</xdr:colOff>
      <xdr:row>0</xdr:row>
      <xdr:rowOff>930910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A9404AC-86C9-45E5-AA36-8E3D908E1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80975"/>
          <a:ext cx="2697255" cy="749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5191-255C-4564-BE43-29C1EE2E13E0}">
  <sheetPr codeName="Sheet2"/>
  <dimension ref="A1:AO142"/>
  <sheetViews>
    <sheetView tabSelected="1" zoomScale="80" zoomScaleNormal="80" workbookViewId="0">
      <pane xSplit="6" ySplit="3" topLeftCell="G4" activePane="bottomRight" state="frozen"/>
      <selection activeCell="B1" sqref="B1"/>
      <selection pane="topRight" activeCell="I1" sqref="I1"/>
      <selection pane="bottomLeft" activeCell="B4" sqref="B4"/>
      <selection pane="bottomRight" activeCell="H2" sqref="H1:AN1048576"/>
    </sheetView>
  </sheetViews>
  <sheetFormatPr defaultColWidth="9.140625" defaultRowHeight="15" customHeight="1" x14ac:dyDescent="0.2"/>
  <cols>
    <col min="1" max="1" width="49" style="1" customWidth="1"/>
    <col min="2" max="2" width="11.7109375" style="3" customWidth="1"/>
    <col min="3" max="3" width="10.85546875" style="3" customWidth="1"/>
    <col min="4" max="4" width="11.7109375" style="3" customWidth="1"/>
    <col min="5" max="5" width="8.42578125" style="3" customWidth="1"/>
    <col min="6" max="6" width="8.140625" style="3" customWidth="1"/>
    <col min="7" max="7" width="12.5703125" style="3" customWidth="1"/>
    <col min="8" max="40" width="5.7109375" style="6" hidden="1" customWidth="1"/>
    <col min="41" max="16384" width="9.140625" style="1"/>
  </cols>
  <sheetData>
    <row r="1" spans="1:41" ht="83.25" customHeight="1" x14ac:dyDescent="0.2">
      <c r="A1" s="2"/>
      <c r="B1" s="24" t="s">
        <v>161</v>
      </c>
      <c r="C1" s="24"/>
      <c r="D1" s="24"/>
      <c r="E1" s="24"/>
      <c r="F1" s="24"/>
      <c r="G1" s="20"/>
      <c r="H1" s="25" t="s">
        <v>164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9"/>
      <c r="Y1" s="19"/>
      <c r="Z1" s="16"/>
      <c r="AA1" s="16"/>
      <c r="AB1" s="16"/>
      <c r="AC1" s="26" t="s">
        <v>165</v>
      </c>
      <c r="AD1" s="26"/>
      <c r="AE1" s="26"/>
      <c r="AF1" s="26"/>
      <c r="AG1" s="26"/>
      <c r="AH1" s="26"/>
      <c r="AI1" s="26"/>
      <c r="AJ1" s="26"/>
      <c r="AK1" s="26"/>
      <c r="AL1" s="26"/>
      <c r="AM1" s="27" t="s">
        <v>166</v>
      </c>
      <c r="AN1" s="27"/>
    </row>
    <row r="2" spans="1:41" ht="63" customHeight="1" x14ac:dyDescent="0.25">
      <c r="A2" s="17"/>
      <c r="B2" s="28" t="s">
        <v>162</v>
      </c>
      <c r="C2" s="28"/>
      <c r="D2" s="28"/>
      <c r="E2" s="28" t="s">
        <v>163</v>
      </c>
      <c r="F2" s="28"/>
      <c r="G2" s="21"/>
      <c r="H2" s="18"/>
      <c r="I2" s="18"/>
      <c r="J2" s="18"/>
      <c r="K2" s="18"/>
      <c r="L2" s="29" t="s">
        <v>25</v>
      </c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 t="s">
        <v>25</v>
      </c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1" s="4" customFormat="1" ht="36.75" customHeight="1" x14ac:dyDescent="0.2">
      <c r="A3" s="9" t="s">
        <v>0</v>
      </c>
      <c r="B3" s="15" t="s">
        <v>1</v>
      </c>
      <c r="C3" s="15" t="s">
        <v>116</v>
      </c>
      <c r="D3" s="15" t="s">
        <v>89</v>
      </c>
      <c r="E3" s="15" t="s">
        <v>114</v>
      </c>
      <c r="F3" s="15" t="s">
        <v>112</v>
      </c>
      <c r="G3" s="15" t="s">
        <v>167</v>
      </c>
      <c r="H3" s="10">
        <v>6</v>
      </c>
      <c r="I3" s="10">
        <v>7</v>
      </c>
      <c r="J3" s="10">
        <v>8</v>
      </c>
      <c r="K3" s="10">
        <v>9</v>
      </c>
      <c r="L3" s="10">
        <v>10</v>
      </c>
      <c r="M3" s="10">
        <v>11</v>
      </c>
      <c r="N3" s="10">
        <v>12</v>
      </c>
      <c r="O3" s="10">
        <v>13</v>
      </c>
      <c r="P3" s="10">
        <v>14</v>
      </c>
      <c r="Q3" s="10">
        <v>15</v>
      </c>
      <c r="R3" s="10">
        <v>16</v>
      </c>
      <c r="S3" s="10">
        <v>17</v>
      </c>
      <c r="T3" s="10">
        <v>18</v>
      </c>
      <c r="U3" s="10">
        <v>19</v>
      </c>
      <c r="V3" s="10">
        <v>20</v>
      </c>
      <c r="W3" s="10">
        <v>21</v>
      </c>
      <c r="X3" s="10">
        <v>22</v>
      </c>
      <c r="Y3" s="10">
        <v>23</v>
      </c>
      <c r="Z3" s="10">
        <v>24</v>
      </c>
      <c r="AA3" s="10">
        <v>25</v>
      </c>
      <c r="AB3" s="10">
        <v>26</v>
      </c>
      <c r="AC3" s="10">
        <v>27</v>
      </c>
      <c r="AD3" s="10">
        <v>28</v>
      </c>
      <c r="AE3" s="10">
        <v>29</v>
      </c>
      <c r="AF3" s="10">
        <v>30</v>
      </c>
      <c r="AG3" s="10">
        <v>31</v>
      </c>
      <c r="AH3" s="10">
        <v>32</v>
      </c>
      <c r="AI3" s="10">
        <v>33</v>
      </c>
      <c r="AJ3" s="10">
        <v>34</v>
      </c>
      <c r="AK3" s="10">
        <v>35</v>
      </c>
      <c r="AL3" s="10">
        <v>36</v>
      </c>
      <c r="AM3" s="10">
        <v>37</v>
      </c>
      <c r="AN3" s="10">
        <v>38</v>
      </c>
    </row>
    <row r="4" spans="1:41" s="5" customFormat="1" ht="19.899999999999999" customHeight="1" x14ac:dyDescent="0.2">
      <c r="A4" s="8" t="s">
        <v>36</v>
      </c>
      <c r="B4" s="7" t="s">
        <v>34</v>
      </c>
      <c r="C4" s="7">
        <v>100</v>
      </c>
      <c r="D4" s="14" t="s">
        <v>90</v>
      </c>
      <c r="E4" s="14" t="s">
        <v>154</v>
      </c>
      <c r="F4" s="14" t="s">
        <v>88</v>
      </c>
      <c r="G4" s="22">
        <v>1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</v>
      </c>
      <c r="AG4" s="22">
        <v>0</v>
      </c>
      <c r="AH4" s="22">
        <v>0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3">
        <f t="shared" ref="AO4:AO5" si="0">SUM(G4:AN4)</f>
        <v>1</v>
      </c>
    </row>
    <row r="5" spans="1:41" s="5" customFormat="1" ht="19.899999999999999" customHeight="1" x14ac:dyDescent="0.2">
      <c r="A5" s="8" t="s">
        <v>124</v>
      </c>
      <c r="B5" s="7" t="s">
        <v>46</v>
      </c>
      <c r="C5" s="7">
        <v>40</v>
      </c>
      <c r="D5" s="14" t="s">
        <v>91</v>
      </c>
      <c r="E5" s="14" t="s">
        <v>121</v>
      </c>
      <c r="F5" s="14" t="s">
        <v>88</v>
      </c>
      <c r="G5" s="22">
        <v>2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  <c r="AH5" s="22">
        <v>0</v>
      </c>
      <c r="AI5" s="22">
        <v>0</v>
      </c>
      <c r="AJ5" s="22">
        <v>0</v>
      </c>
      <c r="AK5" s="22">
        <v>0</v>
      </c>
      <c r="AL5" s="22">
        <v>0</v>
      </c>
      <c r="AM5" s="22">
        <v>0</v>
      </c>
      <c r="AN5" s="22">
        <v>0</v>
      </c>
      <c r="AO5" s="23">
        <f t="shared" si="0"/>
        <v>2</v>
      </c>
    </row>
    <row r="6" spans="1:41" ht="30" customHeight="1" x14ac:dyDescent="0.2">
      <c r="A6" s="11" t="s">
        <v>93</v>
      </c>
      <c r="B6" s="7" t="s">
        <v>37</v>
      </c>
      <c r="C6" s="7">
        <v>28</v>
      </c>
      <c r="D6" s="14" t="s">
        <v>90</v>
      </c>
      <c r="E6" s="14" t="s">
        <v>154</v>
      </c>
      <c r="F6" s="14" t="s">
        <v>113</v>
      </c>
      <c r="G6" s="22">
        <v>1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3">
        <f t="shared" ref="AO6:AO8" si="1">SUM(G6:AN6)</f>
        <v>1</v>
      </c>
    </row>
    <row r="7" spans="1:41" ht="30" customHeight="1" x14ac:dyDescent="0.2">
      <c r="A7" s="11" t="s">
        <v>93</v>
      </c>
      <c r="B7" s="7" t="s">
        <v>35</v>
      </c>
      <c r="C7" s="7">
        <v>84</v>
      </c>
      <c r="D7" s="14" t="s">
        <v>90</v>
      </c>
      <c r="E7" s="14" t="s">
        <v>154</v>
      </c>
      <c r="F7" s="14" t="s">
        <v>113</v>
      </c>
      <c r="G7" s="22">
        <v>1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3">
        <f t="shared" si="1"/>
        <v>1</v>
      </c>
    </row>
    <row r="8" spans="1:41" ht="19.899999999999999" customHeight="1" x14ac:dyDescent="0.2">
      <c r="A8" s="8" t="s">
        <v>40</v>
      </c>
      <c r="B8" s="7" t="s">
        <v>35</v>
      </c>
      <c r="C8" s="7">
        <v>84</v>
      </c>
      <c r="D8" s="14" t="s">
        <v>91</v>
      </c>
      <c r="E8" s="14" t="s">
        <v>154</v>
      </c>
      <c r="F8" s="14" t="s">
        <v>113</v>
      </c>
      <c r="G8" s="22">
        <v>1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3">
        <f t="shared" si="1"/>
        <v>1</v>
      </c>
    </row>
    <row r="9" spans="1:41" ht="19.899999999999999" customHeight="1" x14ac:dyDescent="0.2">
      <c r="A9" s="8" t="s">
        <v>41</v>
      </c>
      <c r="B9" s="7" t="s">
        <v>35</v>
      </c>
      <c r="C9" s="7">
        <v>84</v>
      </c>
      <c r="D9" s="14" t="s">
        <v>90</v>
      </c>
      <c r="E9" s="14" t="s">
        <v>154</v>
      </c>
      <c r="F9" s="14" t="s">
        <v>113</v>
      </c>
      <c r="G9" s="22">
        <v>1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3">
        <f t="shared" ref="AO9:AO12" si="2">SUM(G9:AN9)</f>
        <v>1</v>
      </c>
    </row>
    <row r="10" spans="1:41" ht="19.899999999999999" customHeight="1" x14ac:dyDescent="0.2">
      <c r="A10" s="8" t="s">
        <v>42</v>
      </c>
      <c r="B10" s="7" t="s">
        <v>35</v>
      </c>
      <c r="C10" s="7">
        <v>84</v>
      </c>
      <c r="D10" s="14" t="s">
        <v>91</v>
      </c>
      <c r="E10" s="14" t="s">
        <v>154</v>
      </c>
      <c r="F10" s="14" t="s">
        <v>113</v>
      </c>
      <c r="G10" s="22">
        <v>1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3">
        <f t="shared" si="2"/>
        <v>1</v>
      </c>
    </row>
    <row r="11" spans="1:41" ht="19.899999999999999" customHeight="1" x14ac:dyDescent="0.2">
      <c r="A11" s="8" t="s">
        <v>43</v>
      </c>
      <c r="B11" s="7" t="s">
        <v>37</v>
      </c>
      <c r="C11" s="7">
        <v>28</v>
      </c>
      <c r="D11" s="14" t="s">
        <v>91</v>
      </c>
      <c r="E11" s="14" t="s">
        <v>154</v>
      </c>
      <c r="F11" s="14" t="s">
        <v>113</v>
      </c>
      <c r="G11" s="22">
        <v>1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3">
        <f t="shared" si="2"/>
        <v>1</v>
      </c>
    </row>
    <row r="12" spans="1:41" ht="19.899999999999999" customHeight="1" x14ac:dyDescent="0.2">
      <c r="A12" s="8" t="s">
        <v>43</v>
      </c>
      <c r="B12" s="7" t="s">
        <v>35</v>
      </c>
      <c r="C12" s="7">
        <v>84</v>
      </c>
      <c r="D12" s="14" t="s">
        <v>91</v>
      </c>
      <c r="E12" s="14" t="s">
        <v>154</v>
      </c>
      <c r="F12" s="14" t="s">
        <v>113</v>
      </c>
      <c r="G12" s="22">
        <v>1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3">
        <f t="shared" si="2"/>
        <v>1</v>
      </c>
    </row>
    <row r="13" spans="1:41" ht="19.899999999999999" customHeight="1" x14ac:dyDescent="0.2">
      <c r="A13" s="8" t="s">
        <v>94</v>
      </c>
      <c r="B13" s="7" t="s">
        <v>35</v>
      </c>
      <c r="C13" s="7">
        <v>84</v>
      </c>
      <c r="D13" s="14" t="s">
        <v>90</v>
      </c>
      <c r="E13" s="14" t="s">
        <v>154</v>
      </c>
      <c r="F13" s="14" t="s">
        <v>113</v>
      </c>
      <c r="G13" s="22">
        <v>1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3">
        <f t="shared" ref="AO13:AO14" si="3">SUM(G13:AN13)</f>
        <v>1</v>
      </c>
    </row>
    <row r="14" spans="1:41" ht="19.899999999999999" customHeight="1" x14ac:dyDescent="0.2">
      <c r="A14" s="8" t="s">
        <v>45</v>
      </c>
      <c r="B14" s="7" t="s">
        <v>34</v>
      </c>
      <c r="C14" s="7">
        <v>100</v>
      </c>
      <c r="D14" s="14" t="s">
        <v>90</v>
      </c>
      <c r="E14" s="14" t="s">
        <v>154</v>
      </c>
      <c r="F14" s="14" t="s">
        <v>88</v>
      </c>
      <c r="G14" s="22">
        <v>1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3">
        <f t="shared" si="3"/>
        <v>1</v>
      </c>
    </row>
    <row r="15" spans="1:41" ht="19.899999999999999" customHeight="1" x14ac:dyDescent="0.2">
      <c r="A15" s="8" t="s">
        <v>95</v>
      </c>
      <c r="B15" s="7" t="s">
        <v>35</v>
      </c>
      <c r="C15" s="7">
        <v>84</v>
      </c>
      <c r="D15" s="14" t="s">
        <v>91</v>
      </c>
      <c r="E15" s="14" t="s">
        <v>154</v>
      </c>
      <c r="F15" s="14" t="s">
        <v>88</v>
      </c>
      <c r="G15" s="22">
        <v>1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3">
        <f t="shared" ref="AO15:AO20" si="4">SUM(G15:AN15)</f>
        <v>1</v>
      </c>
    </row>
    <row r="16" spans="1:41" ht="19.899999999999999" customHeight="1" x14ac:dyDescent="0.2">
      <c r="A16" s="8" t="s">
        <v>96</v>
      </c>
      <c r="B16" s="7" t="s">
        <v>35</v>
      </c>
      <c r="C16" s="7">
        <v>84</v>
      </c>
      <c r="D16" s="14" t="s">
        <v>91</v>
      </c>
      <c r="E16" s="14" t="s">
        <v>154</v>
      </c>
      <c r="F16" s="14" t="s">
        <v>113</v>
      </c>
      <c r="G16" s="22">
        <v>1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3">
        <f t="shared" si="4"/>
        <v>1</v>
      </c>
    </row>
    <row r="17" spans="1:41" ht="19.899999999999999" customHeight="1" x14ac:dyDescent="0.2">
      <c r="A17" s="8" t="s">
        <v>86</v>
      </c>
      <c r="B17" s="7" t="s">
        <v>35</v>
      </c>
      <c r="C17" s="7">
        <v>84</v>
      </c>
      <c r="D17" s="14" t="s">
        <v>91</v>
      </c>
      <c r="E17" s="14" t="s">
        <v>154</v>
      </c>
      <c r="F17" s="14" t="s">
        <v>113</v>
      </c>
      <c r="G17" s="22">
        <v>9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3">
        <f t="shared" si="4"/>
        <v>9</v>
      </c>
    </row>
    <row r="18" spans="1:41" ht="19.899999999999999" customHeight="1" x14ac:dyDescent="0.2">
      <c r="A18" s="8" t="s">
        <v>47</v>
      </c>
      <c r="B18" s="7" t="s">
        <v>34</v>
      </c>
      <c r="C18" s="7">
        <v>100</v>
      </c>
      <c r="D18" s="14" t="s">
        <v>90</v>
      </c>
      <c r="E18" s="14" t="s">
        <v>154</v>
      </c>
      <c r="F18" s="14" t="s">
        <v>88</v>
      </c>
      <c r="G18" s="22">
        <v>1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3">
        <f t="shared" si="4"/>
        <v>1</v>
      </c>
    </row>
    <row r="19" spans="1:41" ht="19.899999999999999" customHeight="1" x14ac:dyDescent="0.2">
      <c r="A19" s="8" t="s">
        <v>9</v>
      </c>
      <c r="B19" s="7" t="s">
        <v>48</v>
      </c>
      <c r="C19" s="7">
        <v>60</v>
      </c>
      <c r="D19" s="14" t="s">
        <v>119</v>
      </c>
      <c r="E19" s="14" t="s">
        <v>155</v>
      </c>
      <c r="F19" s="14" t="s">
        <v>88</v>
      </c>
      <c r="G19" s="22">
        <v>2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3">
        <f t="shared" si="4"/>
        <v>2</v>
      </c>
    </row>
    <row r="20" spans="1:41" ht="19.899999999999999" customHeight="1" x14ac:dyDescent="0.2">
      <c r="A20" s="12" t="s">
        <v>125</v>
      </c>
      <c r="B20" s="7" t="s">
        <v>46</v>
      </c>
      <c r="C20" s="7">
        <v>40</v>
      </c>
      <c r="D20" s="14" t="s">
        <v>91</v>
      </c>
      <c r="E20" s="14" t="s">
        <v>121</v>
      </c>
      <c r="F20" s="14" t="s">
        <v>122</v>
      </c>
      <c r="G20" s="22">
        <v>1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3">
        <f t="shared" si="4"/>
        <v>1</v>
      </c>
    </row>
    <row r="21" spans="1:41" ht="19.899999999999999" customHeight="1" x14ac:dyDescent="0.2">
      <c r="A21" s="8" t="s">
        <v>31</v>
      </c>
      <c r="B21" s="7" t="s">
        <v>46</v>
      </c>
      <c r="C21" s="7">
        <v>40</v>
      </c>
      <c r="D21" s="14" t="s">
        <v>119</v>
      </c>
      <c r="E21" s="14" t="s">
        <v>155</v>
      </c>
      <c r="F21" s="14" t="s">
        <v>88</v>
      </c>
      <c r="G21" s="22">
        <v>5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3">
        <f t="shared" ref="AO21:AO22" si="5">SUM(G21:AN21)</f>
        <v>5</v>
      </c>
    </row>
    <row r="22" spans="1:41" ht="19.899999999999999" customHeight="1" x14ac:dyDescent="0.2">
      <c r="A22" s="8" t="s">
        <v>126</v>
      </c>
      <c r="B22" s="7" t="s">
        <v>46</v>
      </c>
      <c r="C22" s="7">
        <v>40</v>
      </c>
      <c r="D22" s="14" t="s">
        <v>91</v>
      </c>
      <c r="E22" s="14" t="s">
        <v>121</v>
      </c>
      <c r="F22" s="14" t="s">
        <v>122</v>
      </c>
      <c r="G22" s="22">
        <v>10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3">
        <f t="shared" si="5"/>
        <v>10</v>
      </c>
    </row>
    <row r="23" spans="1:41" ht="19.899999999999999" customHeight="1" x14ac:dyDescent="0.2">
      <c r="A23" s="8" t="s">
        <v>49</v>
      </c>
      <c r="B23" s="7" t="s">
        <v>35</v>
      </c>
      <c r="C23" s="7">
        <v>84</v>
      </c>
      <c r="D23" s="14" t="s">
        <v>91</v>
      </c>
      <c r="E23" s="14" t="s">
        <v>154</v>
      </c>
      <c r="F23" s="14" t="s">
        <v>113</v>
      </c>
      <c r="G23" s="22">
        <v>2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3">
        <f t="shared" ref="AO23:AO24" si="6">SUM(G23:AN23)</f>
        <v>2</v>
      </c>
    </row>
    <row r="24" spans="1:41" ht="19.899999999999999" customHeight="1" x14ac:dyDescent="0.2">
      <c r="A24" s="12" t="s">
        <v>77</v>
      </c>
      <c r="B24" s="7" t="s">
        <v>35</v>
      </c>
      <c r="C24" s="7">
        <v>84</v>
      </c>
      <c r="D24" s="14" t="s">
        <v>91</v>
      </c>
      <c r="E24" s="14" t="s">
        <v>154</v>
      </c>
      <c r="F24" s="14" t="s">
        <v>113</v>
      </c>
      <c r="G24" s="22">
        <v>1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3">
        <f t="shared" si="6"/>
        <v>1</v>
      </c>
    </row>
    <row r="25" spans="1:41" ht="19.899999999999999" customHeight="1" x14ac:dyDescent="0.2">
      <c r="A25" s="8" t="s">
        <v>127</v>
      </c>
      <c r="B25" s="7" t="s">
        <v>46</v>
      </c>
      <c r="C25" s="7">
        <v>40</v>
      </c>
      <c r="D25" s="14" t="s">
        <v>91</v>
      </c>
      <c r="E25" s="14" t="s">
        <v>121</v>
      </c>
      <c r="F25" s="14" t="s">
        <v>122</v>
      </c>
      <c r="G25" s="22">
        <v>5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3">
        <f t="shared" ref="AO25" si="7">SUM(G25:AN25)</f>
        <v>5</v>
      </c>
    </row>
    <row r="26" spans="1:41" ht="19.899999999999999" customHeight="1" x14ac:dyDescent="0.2">
      <c r="A26" s="12" t="s">
        <v>50</v>
      </c>
      <c r="B26" s="7" t="s">
        <v>39</v>
      </c>
      <c r="C26" s="7">
        <v>104</v>
      </c>
      <c r="D26" s="14" t="s">
        <v>92</v>
      </c>
      <c r="E26" s="14" t="s">
        <v>153</v>
      </c>
      <c r="F26" s="14" t="s">
        <v>88</v>
      </c>
      <c r="G26" s="22">
        <v>1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3">
        <f t="shared" ref="AO26:AO30" si="8">SUM(G26:AN26)</f>
        <v>1</v>
      </c>
    </row>
    <row r="27" spans="1:41" ht="19.899999999999999" customHeight="1" x14ac:dyDescent="0.2">
      <c r="A27" s="8" t="s">
        <v>5</v>
      </c>
      <c r="B27" s="7" t="s">
        <v>46</v>
      </c>
      <c r="C27" s="7">
        <v>40</v>
      </c>
      <c r="D27" s="14" t="s">
        <v>119</v>
      </c>
      <c r="E27" s="14" t="s">
        <v>155</v>
      </c>
      <c r="F27" s="14" t="s">
        <v>88</v>
      </c>
      <c r="G27" s="22">
        <v>21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3">
        <f t="shared" si="8"/>
        <v>21</v>
      </c>
    </row>
    <row r="28" spans="1:41" ht="19.899999999999999" customHeight="1" x14ac:dyDescent="0.2">
      <c r="A28" s="8" t="s">
        <v>4</v>
      </c>
      <c r="B28" s="7" t="s">
        <v>46</v>
      </c>
      <c r="C28" s="7">
        <v>40</v>
      </c>
      <c r="D28" s="14" t="s">
        <v>119</v>
      </c>
      <c r="E28" s="14" t="s">
        <v>155</v>
      </c>
      <c r="F28" s="14" t="s">
        <v>88</v>
      </c>
      <c r="G28" s="22">
        <v>8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3">
        <f t="shared" si="8"/>
        <v>8</v>
      </c>
    </row>
    <row r="29" spans="1:41" ht="19.899999999999999" customHeight="1" x14ac:dyDescent="0.2">
      <c r="A29" s="8" t="s">
        <v>33</v>
      </c>
      <c r="B29" s="7" t="s">
        <v>46</v>
      </c>
      <c r="C29" s="7">
        <v>40</v>
      </c>
      <c r="D29" s="14" t="s">
        <v>119</v>
      </c>
      <c r="E29" s="14" t="s">
        <v>155</v>
      </c>
      <c r="F29" s="14" t="s">
        <v>88</v>
      </c>
      <c r="G29" s="22">
        <v>1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3">
        <f t="shared" si="8"/>
        <v>1</v>
      </c>
    </row>
    <row r="30" spans="1:41" ht="19.5" customHeight="1" x14ac:dyDescent="0.2">
      <c r="A30" s="8" t="s">
        <v>19</v>
      </c>
      <c r="B30" s="7" t="s">
        <v>46</v>
      </c>
      <c r="C30" s="7">
        <v>40</v>
      </c>
      <c r="D30" s="14" t="s">
        <v>119</v>
      </c>
      <c r="E30" s="14" t="s">
        <v>155</v>
      </c>
      <c r="F30" s="14" t="s">
        <v>88</v>
      </c>
      <c r="G30" s="22">
        <v>3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3">
        <f t="shared" si="8"/>
        <v>3</v>
      </c>
    </row>
    <row r="31" spans="1:41" ht="21" customHeight="1" x14ac:dyDescent="0.2">
      <c r="A31" s="11" t="s">
        <v>51</v>
      </c>
      <c r="B31" s="7" t="s">
        <v>34</v>
      </c>
      <c r="C31" s="7">
        <v>100</v>
      </c>
      <c r="D31" s="14" t="s">
        <v>90</v>
      </c>
      <c r="E31" s="14" t="s">
        <v>153</v>
      </c>
      <c r="F31" s="14" t="s">
        <v>88</v>
      </c>
      <c r="G31" s="22">
        <v>3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3">
        <f t="shared" ref="AO31" si="9">SUM(G31:AN31)</f>
        <v>3</v>
      </c>
    </row>
    <row r="32" spans="1:41" ht="22.15" customHeight="1" x14ac:dyDescent="0.2">
      <c r="A32" s="11" t="s">
        <v>52</v>
      </c>
      <c r="B32" s="7" t="s">
        <v>34</v>
      </c>
      <c r="C32" s="7">
        <v>100</v>
      </c>
      <c r="D32" s="14" t="s">
        <v>91</v>
      </c>
      <c r="E32" s="14" t="s">
        <v>154</v>
      </c>
      <c r="F32" s="14" t="s">
        <v>88</v>
      </c>
      <c r="G32" s="22">
        <v>2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3">
        <f t="shared" ref="AO32:AO39" si="10">SUM(G32:AN32)</f>
        <v>2</v>
      </c>
    </row>
    <row r="33" spans="1:41" ht="19.899999999999999" customHeight="1" x14ac:dyDescent="0.2">
      <c r="A33" s="8" t="s">
        <v>53</v>
      </c>
      <c r="B33" s="7" t="s">
        <v>35</v>
      </c>
      <c r="C33" s="7">
        <v>84</v>
      </c>
      <c r="D33" s="14" t="s">
        <v>91</v>
      </c>
      <c r="E33" s="14" t="s">
        <v>154</v>
      </c>
      <c r="F33" s="14" t="s">
        <v>113</v>
      </c>
      <c r="G33" s="22">
        <v>6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3">
        <f t="shared" si="10"/>
        <v>6</v>
      </c>
    </row>
    <row r="34" spans="1:41" ht="19.899999999999999" customHeight="1" x14ac:dyDescent="0.2">
      <c r="A34" s="8" t="s">
        <v>11</v>
      </c>
      <c r="B34" s="7" t="s">
        <v>46</v>
      </c>
      <c r="C34" s="7">
        <v>40</v>
      </c>
      <c r="D34" s="14" t="s">
        <v>119</v>
      </c>
      <c r="E34" s="14" t="s">
        <v>155</v>
      </c>
      <c r="F34" s="14" t="s">
        <v>88</v>
      </c>
      <c r="G34" s="22">
        <v>10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3">
        <f t="shared" si="10"/>
        <v>10</v>
      </c>
    </row>
    <row r="35" spans="1:41" ht="19.899999999999999" customHeight="1" x14ac:dyDescent="0.2">
      <c r="A35" s="8" t="s">
        <v>156</v>
      </c>
      <c r="B35" s="7" t="s">
        <v>39</v>
      </c>
      <c r="C35" s="7">
        <v>104</v>
      </c>
      <c r="D35" s="14" t="s">
        <v>91</v>
      </c>
      <c r="E35" s="14" t="s">
        <v>155</v>
      </c>
      <c r="F35" s="14" t="s">
        <v>88</v>
      </c>
      <c r="G35" s="22">
        <v>6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3">
        <f t="shared" si="10"/>
        <v>6</v>
      </c>
    </row>
    <row r="36" spans="1:41" ht="19.899999999999999" customHeight="1" x14ac:dyDescent="0.2">
      <c r="A36" s="8" t="s">
        <v>157</v>
      </c>
      <c r="B36" s="7" t="s">
        <v>39</v>
      </c>
      <c r="C36" s="7">
        <v>104</v>
      </c>
      <c r="D36" s="14" t="s">
        <v>91</v>
      </c>
      <c r="E36" s="14" t="s">
        <v>155</v>
      </c>
      <c r="F36" s="14" t="s">
        <v>88</v>
      </c>
      <c r="G36" s="22">
        <v>7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3">
        <f t="shared" si="10"/>
        <v>7</v>
      </c>
    </row>
    <row r="37" spans="1:41" ht="19.899999999999999" customHeight="1" x14ac:dyDescent="0.2">
      <c r="A37" s="8" t="s">
        <v>158</v>
      </c>
      <c r="B37" s="7" t="s">
        <v>39</v>
      </c>
      <c r="C37" s="7">
        <v>104</v>
      </c>
      <c r="D37" s="14" t="s">
        <v>91</v>
      </c>
      <c r="E37" s="14" t="s">
        <v>155</v>
      </c>
      <c r="F37" s="14" t="s">
        <v>88</v>
      </c>
      <c r="G37" s="22">
        <v>7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3">
        <f t="shared" si="10"/>
        <v>7</v>
      </c>
    </row>
    <row r="38" spans="1:41" ht="19.899999999999999" customHeight="1" x14ac:dyDescent="0.2">
      <c r="A38" s="8" t="s">
        <v>159</v>
      </c>
      <c r="B38" s="7" t="s">
        <v>39</v>
      </c>
      <c r="C38" s="7">
        <v>104</v>
      </c>
      <c r="D38" s="14" t="s">
        <v>91</v>
      </c>
      <c r="E38" s="14" t="s">
        <v>155</v>
      </c>
      <c r="F38" s="14" t="s">
        <v>88</v>
      </c>
      <c r="G38" s="22">
        <v>7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3">
        <f t="shared" si="10"/>
        <v>7</v>
      </c>
    </row>
    <row r="39" spans="1:41" ht="19.899999999999999" customHeight="1" x14ac:dyDescent="0.2">
      <c r="A39" s="8" t="s">
        <v>54</v>
      </c>
      <c r="B39" s="7" t="s">
        <v>34</v>
      </c>
      <c r="C39" s="7">
        <v>100</v>
      </c>
      <c r="D39" s="14" t="s">
        <v>90</v>
      </c>
      <c r="E39" s="14" t="s">
        <v>154</v>
      </c>
      <c r="F39" s="14" t="s">
        <v>88</v>
      </c>
      <c r="G39" s="22">
        <v>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3">
        <f t="shared" si="10"/>
        <v>1</v>
      </c>
    </row>
    <row r="40" spans="1:41" ht="19.899999999999999" customHeight="1" x14ac:dyDescent="0.2">
      <c r="A40" s="8" t="s">
        <v>128</v>
      </c>
      <c r="B40" s="7" t="s">
        <v>34</v>
      </c>
      <c r="C40" s="7">
        <v>100</v>
      </c>
      <c r="D40" s="14" t="s">
        <v>90</v>
      </c>
      <c r="E40" s="14" t="s">
        <v>154</v>
      </c>
      <c r="F40" s="14" t="s">
        <v>88</v>
      </c>
      <c r="G40" s="22">
        <v>3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3">
        <f t="shared" ref="AO40:AO46" si="11">SUM(G40:AN40)</f>
        <v>3</v>
      </c>
    </row>
    <row r="41" spans="1:41" ht="19.899999999999999" customHeight="1" x14ac:dyDescent="0.2">
      <c r="A41" s="8" t="s">
        <v>123</v>
      </c>
      <c r="B41" s="7" t="s">
        <v>34</v>
      </c>
      <c r="C41" s="7">
        <v>100</v>
      </c>
      <c r="D41" s="14" t="s">
        <v>91</v>
      </c>
      <c r="E41" s="14" t="s">
        <v>154</v>
      </c>
      <c r="F41" s="14" t="s">
        <v>88</v>
      </c>
      <c r="G41" s="22">
        <v>1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3">
        <f t="shared" si="11"/>
        <v>1</v>
      </c>
    </row>
    <row r="42" spans="1:41" ht="19.899999999999999" customHeight="1" x14ac:dyDescent="0.2">
      <c r="A42" s="8" t="s">
        <v>29</v>
      </c>
      <c r="B42" s="7" t="s">
        <v>35</v>
      </c>
      <c r="C42" s="7">
        <v>84</v>
      </c>
      <c r="D42" s="14" t="s">
        <v>91</v>
      </c>
      <c r="E42" s="14" t="s">
        <v>154</v>
      </c>
      <c r="F42" s="14" t="s">
        <v>113</v>
      </c>
      <c r="G42" s="22">
        <v>10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3">
        <f t="shared" si="11"/>
        <v>10</v>
      </c>
    </row>
    <row r="43" spans="1:41" ht="19.899999999999999" customHeight="1" x14ac:dyDescent="0.2">
      <c r="A43" s="8" t="s">
        <v>129</v>
      </c>
      <c r="B43" s="7" t="s">
        <v>46</v>
      </c>
      <c r="C43" s="7">
        <v>40</v>
      </c>
      <c r="D43" s="14" t="s">
        <v>91</v>
      </c>
      <c r="E43" s="14" t="s">
        <v>121</v>
      </c>
      <c r="F43" s="14" t="s">
        <v>113</v>
      </c>
      <c r="G43" s="22">
        <v>4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3">
        <f t="shared" si="11"/>
        <v>4</v>
      </c>
    </row>
    <row r="44" spans="1:41" ht="19.899999999999999" customHeight="1" x14ac:dyDescent="0.2">
      <c r="A44" s="8" t="s">
        <v>20</v>
      </c>
      <c r="B44" s="7" t="s">
        <v>35</v>
      </c>
      <c r="C44" s="7">
        <v>84</v>
      </c>
      <c r="D44" s="14" t="s">
        <v>91</v>
      </c>
      <c r="E44" s="14" t="s">
        <v>154</v>
      </c>
      <c r="F44" s="14" t="s">
        <v>113</v>
      </c>
      <c r="G44" s="22">
        <v>3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0</v>
      </c>
      <c r="AN44" s="22">
        <v>0</v>
      </c>
      <c r="AO44" s="23">
        <f t="shared" si="11"/>
        <v>3</v>
      </c>
    </row>
    <row r="45" spans="1:41" ht="19.899999999999999" customHeight="1" x14ac:dyDescent="0.2">
      <c r="A45" s="8" t="s">
        <v>21</v>
      </c>
      <c r="B45" s="7" t="s">
        <v>35</v>
      </c>
      <c r="C45" s="7">
        <v>84</v>
      </c>
      <c r="D45" s="14" t="s">
        <v>91</v>
      </c>
      <c r="E45" s="14" t="s">
        <v>154</v>
      </c>
      <c r="F45" s="14" t="s">
        <v>113</v>
      </c>
      <c r="G45" s="22">
        <v>5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3">
        <f t="shared" si="11"/>
        <v>5</v>
      </c>
    </row>
    <row r="46" spans="1:41" ht="19.899999999999999" customHeight="1" x14ac:dyDescent="0.2">
      <c r="A46" s="8" t="s">
        <v>22</v>
      </c>
      <c r="B46" s="7" t="s">
        <v>35</v>
      </c>
      <c r="C46" s="7">
        <v>84</v>
      </c>
      <c r="D46" s="14" t="s">
        <v>91</v>
      </c>
      <c r="E46" s="14" t="s">
        <v>154</v>
      </c>
      <c r="F46" s="14" t="s">
        <v>113</v>
      </c>
      <c r="G46" s="22">
        <v>10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3">
        <f t="shared" si="11"/>
        <v>10</v>
      </c>
    </row>
    <row r="47" spans="1:41" ht="19.899999999999999" customHeight="1" x14ac:dyDescent="0.2">
      <c r="A47" s="8" t="s">
        <v>130</v>
      </c>
      <c r="B47" s="7" t="s">
        <v>46</v>
      </c>
      <c r="C47" s="7">
        <v>40</v>
      </c>
      <c r="D47" s="14" t="s">
        <v>91</v>
      </c>
      <c r="E47" s="14" t="s">
        <v>121</v>
      </c>
      <c r="F47" s="14" t="s">
        <v>113</v>
      </c>
      <c r="G47" s="22">
        <v>2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3">
        <f t="shared" ref="AO47:AO49" si="12">SUM(G47:AN47)</f>
        <v>2</v>
      </c>
    </row>
    <row r="48" spans="1:41" ht="19.899999999999999" customHeight="1" x14ac:dyDescent="0.2">
      <c r="A48" s="8" t="s">
        <v>97</v>
      </c>
      <c r="B48" s="7" t="s">
        <v>35</v>
      </c>
      <c r="C48" s="7">
        <v>84</v>
      </c>
      <c r="D48" s="14" t="s">
        <v>91</v>
      </c>
      <c r="E48" s="14" t="s">
        <v>154</v>
      </c>
      <c r="F48" s="14" t="s">
        <v>113</v>
      </c>
      <c r="G48" s="22">
        <v>2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3">
        <f t="shared" si="12"/>
        <v>2</v>
      </c>
    </row>
    <row r="49" spans="1:41" ht="19.899999999999999" customHeight="1" x14ac:dyDescent="0.2">
      <c r="A49" s="8" t="s">
        <v>78</v>
      </c>
      <c r="B49" s="7" t="s">
        <v>35</v>
      </c>
      <c r="C49" s="7">
        <v>84</v>
      </c>
      <c r="D49" s="14" t="s">
        <v>91</v>
      </c>
      <c r="E49" s="14" t="s">
        <v>154</v>
      </c>
      <c r="F49" s="14" t="s">
        <v>113</v>
      </c>
      <c r="G49" s="22">
        <v>3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3">
        <f t="shared" si="12"/>
        <v>3</v>
      </c>
    </row>
    <row r="50" spans="1:41" ht="19.899999999999999" customHeight="1" x14ac:dyDescent="0.2">
      <c r="A50" s="8" t="s">
        <v>55</v>
      </c>
      <c r="B50" s="7" t="s">
        <v>44</v>
      </c>
      <c r="C50" s="7">
        <v>84</v>
      </c>
      <c r="D50" s="14" t="s">
        <v>91</v>
      </c>
      <c r="E50" s="14" t="s">
        <v>154</v>
      </c>
      <c r="F50" s="14" t="s">
        <v>113</v>
      </c>
      <c r="G50" s="22">
        <v>1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3">
        <f t="shared" ref="AO50:AO51" si="13">SUM(G50:AN50)</f>
        <v>1</v>
      </c>
    </row>
    <row r="51" spans="1:41" ht="19.899999999999999" customHeight="1" x14ac:dyDescent="0.2">
      <c r="A51" s="8" t="s">
        <v>12</v>
      </c>
      <c r="B51" s="7" t="s">
        <v>46</v>
      </c>
      <c r="C51" s="7">
        <v>40</v>
      </c>
      <c r="D51" s="14" t="s">
        <v>119</v>
      </c>
      <c r="E51" s="14" t="s">
        <v>155</v>
      </c>
      <c r="F51" s="14" t="s">
        <v>88</v>
      </c>
      <c r="G51" s="22">
        <v>5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3">
        <f t="shared" si="13"/>
        <v>5</v>
      </c>
    </row>
    <row r="52" spans="1:41" ht="19.899999999999999" customHeight="1" x14ac:dyDescent="0.2">
      <c r="A52" s="8" t="s">
        <v>13</v>
      </c>
      <c r="B52" s="7" t="s">
        <v>34</v>
      </c>
      <c r="C52" s="7">
        <v>100</v>
      </c>
      <c r="D52" s="14" t="s">
        <v>91</v>
      </c>
      <c r="E52" s="14" t="s">
        <v>155</v>
      </c>
      <c r="F52" s="14" t="s">
        <v>88</v>
      </c>
      <c r="G52" s="22">
        <v>1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3">
        <f t="shared" ref="AO52:AO55" si="14">SUM(G52:AN52)</f>
        <v>1</v>
      </c>
    </row>
    <row r="53" spans="1:41" ht="19.899999999999999" customHeight="1" x14ac:dyDescent="0.2">
      <c r="A53" s="8" t="s">
        <v>14</v>
      </c>
      <c r="B53" s="7" t="s">
        <v>48</v>
      </c>
      <c r="C53" s="7">
        <v>60</v>
      </c>
      <c r="D53" s="14" t="s">
        <v>91</v>
      </c>
      <c r="E53" s="14" t="s">
        <v>155</v>
      </c>
      <c r="F53" s="14" t="s">
        <v>88</v>
      </c>
      <c r="G53" s="22">
        <v>24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3">
        <f t="shared" si="14"/>
        <v>24</v>
      </c>
    </row>
    <row r="54" spans="1:41" ht="19.899999999999999" customHeight="1" x14ac:dyDescent="0.2">
      <c r="A54" s="8" t="s">
        <v>14</v>
      </c>
      <c r="B54" s="7" t="s">
        <v>34</v>
      </c>
      <c r="C54" s="7">
        <v>100</v>
      </c>
      <c r="D54" s="14" t="s">
        <v>91</v>
      </c>
      <c r="E54" s="14" t="s">
        <v>155</v>
      </c>
      <c r="F54" s="14" t="s">
        <v>88</v>
      </c>
      <c r="G54" s="22">
        <v>1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3">
        <f t="shared" si="14"/>
        <v>1</v>
      </c>
    </row>
    <row r="55" spans="1:41" ht="19.899999999999999" customHeight="1" x14ac:dyDescent="0.2">
      <c r="A55" s="8" t="s">
        <v>27</v>
      </c>
      <c r="B55" s="7" t="s">
        <v>48</v>
      </c>
      <c r="C55" s="7">
        <v>60</v>
      </c>
      <c r="D55" s="14" t="s">
        <v>91</v>
      </c>
      <c r="E55" s="14" t="s">
        <v>155</v>
      </c>
      <c r="F55" s="14" t="s">
        <v>88</v>
      </c>
      <c r="G55" s="22">
        <v>18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3">
        <f t="shared" si="14"/>
        <v>18</v>
      </c>
    </row>
    <row r="56" spans="1:41" ht="30" customHeight="1" x14ac:dyDescent="0.2">
      <c r="A56" s="11" t="s">
        <v>131</v>
      </c>
      <c r="B56" s="7" t="s">
        <v>46</v>
      </c>
      <c r="C56" s="7">
        <v>40</v>
      </c>
      <c r="D56" s="14" t="s">
        <v>91</v>
      </c>
      <c r="E56" s="14" t="s">
        <v>121</v>
      </c>
      <c r="F56" s="14" t="s">
        <v>88</v>
      </c>
      <c r="G56" s="22">
        <v>4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3">
        <f t="shared" ref="AO56:AO59" si="15">SUM(G56:AN56)</f>
        <v>4</v>
      </c>
    </row>
    <row r="57" spans="1:41" ht="30" customHeight="1" x14ac:dyDescent="0.2">
      <c r="A57" s="11" t="s">
        <v>132</v>
      </c>
      <c r="B57" s="7" t="s">
        <v>46</v>
      </c>
      <c r="C57" s="7">
        <v>40</v>
      </c>
      <c r="D57" s="14" t="s">
        <v>91</v>
      </c>
      <c r="E57" s="14" t="s">
        <v>121</v>
      </c>
      <c r="F57" s="14" t="s">
        <v>88</v>
      </c>
      <c r="G57" s="22">
        <v>2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3">
        <f t="shared" si="15"/>
        <v>2</v>
      </c>
    </row>
    <row r="58" spans="1:41" ht="19.899999999999999" customHeight="1" x14ac:dyDescent="0.2">
      <c r="A58" s="8" t="s">
        <v>133</v>
      </c>
      <c r="B58" s="7" t="s">
        <v>46</v>
      </c>
      <c r="C58" s="7">
        <v>40</v>
      </c>
      <c r="D58" s="14" t="s">
        <v>91</v>
      </c>
      <c r="E58" s="14" t="s">
        <v>121</v>
      </c>
      <c r="F58" s="14" t="s">
        <v>122</v>
      </c>
      <c r="G58" s="22">
        <v>10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3">
        <f t="shared" si="15"/>
        <v>10</v>
      </c>
    </row>
    <row r="59" spans="1:41" ht="19.899999999999999" customHeight="1" x14ac:dyDescent="0.2">
      <c r="A59" s="8" t="s">
        <v>134</v>
      </c>
      <c r="B59" s="7" t="s">
        <v>46</v>
      </c>
      <c r="C59" s="7">
        <v>40</v>
      </c>
      <c r="D59" s="14" t="s">
        <v>91</v>
      </c>
      <c r="E59" s="14" t="s">
        <v>121</v>
      </c>
      <c r="F59" s="14" t="s">
        <v>122</v>
      </c>
      <c r="G59" s="22">
        <v>4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3">
        <f t="shared" si="15"/>
        <v>4</v>
      </c>
    </row>
    <row r="60" spans="1:41" ht="19.899999999999999" customHeight="1" x14ac:dyDescent="0.2">
      <c r="A60" s="8" t="s">
        <v>98</v>
      </c>
      <c r="B60" s="7" t="s">
        <v>34</v>
      </c>
      <c r="C60" s="7">
        <v>100</v>
      </c>
      <c r="D60" s="14" t="s">
        <v>90</v>
      </c>
      <c r="E60" s="14" t="s">
        <v>154</v>
      </c>
      <c r="F60" s="14" t="s">
        <v>88</v>
      </c>
      <c r="G60" s="22">
        <v>1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3">
        <f t="shared" ref="AO60:AO63" si="16">SUM(G60:AN60)</f>
        <v>1</v>
      </c>
    </row>
    <row r="61" spans="1:41" ht="19.899999999999999" customHeight="1" x14ac:dyDescent="0.2">
      <c r="A61" s="8" t="s">
        <v>56</v>
      </c>
      <c r="B61" s="7" t="s">
        <v>34</v>
      </c>
      <c r="C61" s="7">
        <v>100</v>
      </c>
      <c r="D61" s="14" t="s">
        <v>90</v>
      </c>
      <c r="E61" s="14" t="s">
        <v>154</v>
      </c>
      <c r="F61" s="14" t="s">
        <v>88</v>
      </c>
      <c r="G61" s="22">
        <v>1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3">
        <f t="shared" si="16"/>
        <v>1</v>
      </c>
    </row>
    <row r="62" spans="1:41" ht="19.899999999999999" customHeight="1" x14ac:dyDescent="0.2">
      <c r="A62" s="8" t="s">
        <v>57</v>
      </c>
      <c r="B62" s="7" t="s">
        <v>34</v>
      </c>
      <c r="C62" s="7">
        <v>100</v>
      </c>
      <c r="D62" s="14" t="s">
        <v>90</v>
      </c>
      <c r="E62" s="14" t="s">
        <v>154</v>
      </c>
      <c r="F62" s="14" t="s">
        <v>88</v>
      </c>
      <c r="G62" s="22">
        <v>1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3">
        <f t="shared" si="16"/>
        <v>1</v>
      </c>
    </row>
    <row r="63" spans="1:41" ht="19.899999999999999" customHeight="1" x14ac:dyDescent="0.2">
      <c r="A63" s="8" t="s">
        <v>99</v>
      </c>
      <c r="B63" s="7" t="s">
        <v>34</v>
      </c>
      <c r="C63" s="7">
        <v>100</v>
      </c>
      <c r="D63" s="14" t="s">
        <v>91</v>
      </c>
      <c r="E63" s="14" t="s">
        <v>154</v>
      </c>
      <c r="F63" s="14" t="s">
        <v>88</v>
      </c>
      <c r="G63" s="22">
        <v>1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3">
        <f t="shared" si="16"/>
        <v>1</v>
      </c>
    </row>
    <row r="64" spans="1:41" ht="19.899999999999999" customHeight="1" x14ac:dyDescent="0.2">
      <c r="A64" s="8" t="s">
        <v>3</v>
      </c>
      <c r="B64" s="7" t="s">
        <v>46</v>
      </c>
      <c r="C64" s="7">
        <v>40</v>
      </c>
      <c r="D64" s="14" t="s">
        <v>91</v>
      </c>
      <c r="E64" s="14" t="s">
        <v>155</v>
      </c>
      <c r="F64" s="14" t="s">
        <v>88</v>
      </c>
      <c r="G64" s="22">
        <v>29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3">
        <f t="shared" ref="AO64:AO66" si="17">SUM(G64:AN64)</f>
        <v>29</v>
      </c>
    </row>
    <row r="65" spans="1:41" ht="19.899999999999999" customHeight="1" x14ac:dyDescent="0.2">
      <c r="A65" s="8" t="s">
        <v>58</v>
      </c>
      <c r="B65" s="7" t="s">
        <v>34</v>
      </c>
      <c r="C65" s="7">
        <v>100</v>
      </c>
      <c r="D65" s="14" t="s">
        <v>91</v>
      </c>
      <c r="E65" s="14" t="s">
        <v>154</v>
      </c>
      <c r="F65" s="14" t="s">
        <v>88</v>
      </c>
      <c r="G65" s="22">
        <v>1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3">
        <f t="shared" si="17"/>
        <v>1</v>
      </c>
    </row>
    <row r="66" spans="1:41" ht="19.899999999999999" customHeight="1" x14ac:dyDescent="0.2">
      <c r="A66" s="8" t="s">
        <v>59</v>
      </c>
      <c r="B66" s="7" t="s">
        <v>34</v>
      </c>
      <c r="C66" s="7">
        <v>100</v>
      </c>
      <c r="D66" s="14" t="s">
        <v>92</v>
      </c>
      <c r="E66" s="14" t="s">
        <v>153</v>
      </c>
      <c r="F66" s="14" t="s">
        <v>88</v>
      </c>
      <c r="G66" s="22">
        <v>1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3">
        <f t="shared" si="17"/>
        <v>1</v>
      </c>
    </row>
    <row r="67" spans="1:41" ht="19.899999999999999" customHeight="1" x14ac:dyDescent="0.2">
      <c r="A67" s="8" t="s">
        <v>60</v>
      </c>
      <c r="B67" s="7" t="s">
        <v>34</v>
      </c>
      <c r="C67" s="7">
        <v>100</v>
      </c>
      <c r="D67" s="14" t="s">
        <v>91</v>
      </c>
      <c r="E67" s="14" t="s">
        <v>154</v>
      </c>
      <c r="F67" s="14" t="s">
        <v>88</v>
      </c>
      <c r="G67" s="22">
        <v>1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3">
        <f t="shared" ref="AO67:AO70" si="18">SUM(G67:AN67)</f>
        <v>1</v>
      </c>
    </row>
    <row r="68" spans="1:41" ht="19.899999999999999" customHeight="1" x14ac:dyDescent="0.2">
      <c r="A68" s="8" t="s">
        <v>61</v>
      </c>
      <c r="B68" s="7" t="s">
        <v>34</v>
      </c>
      <c r="C68" s="7">
        <v>100</v>
      </c>
      <c r="D68" s="14" t="s">
        <v>90</v>
      </c>
      <c r="E68" s="14" t="s">
        <v>154</v>
      </c>
      <c r="F68" s="14" t="s">
        <v>88</v>
      </c>
      <c r="G68" s="22">
        <v>1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3">
        <f t="shared" si="18"/>
        <v>1</v>
      </c>
    </row>
    <row r="69" spans="1:41" ht="19.899999999999999" customHeight="1" x14ac:dyDescent="0.2">
      <c r="A69" s="8" t="s">
        <v>135</v>
      </c>
      <c r="B69" s="7" t="s">
        <v>34</v>
      </c>
      <c r="C69" s="7">
        <v>100</v>
      </c>
      <c r="D69" s="14" t="s">
        <v>90</v>
      </c>
      <c r="E69" s="14" t="s">
        <v>154</v>
      </c>
      <c r="F69" s="14" t="s">
        <v>88</v>
      </c>
      <c r="G69" s="22">
        <v>1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3">
        <f t="shared" si="18"/>
        <v>1</v>
      </c>
    </row>
    <row r="70" spans="1:41" ht="19.899999999999999" customHeight="1" x14ac:dyDescent="0.2">
      <c r="A70" s="8" t="s">
        <v>62</v>
      </c>
      <c r="B70" s="7" t="s">
        <v>34</v>
      </c>
      <c r="C70" s="7">
        <v>100</v>
      </c>
      <c r="D70" s="14" t="s">
        <v>90</v>
      </c>
      <c r="E70" s="14" t="s">
        <v>153</v>
      </c>
      <c r="F70" s="14" t="s">
        <v>88</v>
      </c>
      <c r="G70" s="22">
        <v>1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3">
        <f t="shared" si="18"/>
        <v>1</v>
      </c>
    </row>
    <row r="71" spans="1:41" ht="19.899999999999999" customHeight="1" x14ac:dyDescent="0.2">
      <c r="A71" s="8" t="s">
        <v>136</v>
      </c>
      <c r="B71" s="7" t="s">
        <v>46</v>
      </c>
      <c r="C71" s="7">
        <v>40</v>
      </c>
      <c r="D71" s="14" t="s">
        <v>91</v>
      </c>
      <c r="E71" s="14" t="s">
        <v>121</v>
      </c>
      <c r="F71" s="14" t="s">
        <v>88</v>
      </c>
      <c r="G71" s="22">
        <v>6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3">
        <f t="shared" ref="AO71:AO78" si="19">SUM(G71:AN71)</f>
        <v>6</v>
      </c>
    </row>
    <row r="72" spans="1:41" ht="19.899999999999999" customHeight="1" x14ac:dyDescent="0.2">
      <c r="A72" s="8" t="s">
        <v>137</v>
      </c>
      <c r="B72" s="7" t="s">
        <v>46</v>
      </c>
      <c r="C72" s="7">
        <v>40</v>
      </c>
      <c r="D72" s="14" t="s">
        <v>91</v>
      </c>
      <c r="E72" s="14" t="s">
        <v>121</v>
      </c>
      <c r="F72" s="14" t="s">
        <v>88</v>
      </c>
      <c r="G72" s="22">
        <v>7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3">
        <f t="shared" si="19"/>
        <v>7</v>
      </c>
    </row>
    <row r="73" spans="1:41" ht="19.899999999999999" customHeight="1" x14ac:dyDescent="0.2">
      <c r="A73" s="8" t="s">
        <v>63</v>
      </c>
      <c r="B73" s="7" t="s">
        <v>34</v>
      </c>
      <c r="C73" s="7">
        <v>100</v>
      </c>
      <c r="D73" s="14" t="s">
        <v>91</v>
      </c>
      <c r="E73" s="14" t="s">
        <v>153</v>
      </c>
      <c r="F73" s="14" t="s">
        <v>88</v>
      </c>
      <c r="G73" s="22">
        <v>1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3">
        <f t="shared" si="19"/>
        <v>1</v>
      </c>
    </row>
    <row r="74" spans="1:41" ht="19.899999999999999" customHeight="1" x14ac:dyDescent="0.2">
      <c r="A74" s="8" t="s">
        <v>138</v>
      </c>
      <c r="B74" s="7" t="s">
        <v>46</v>
      </c>
      <c r="C74" s="7">
        <v>40</v>
      </c>
      <c r="D74" s="14" t="s">
        <v>91</v>
      </c>
      <c r="E74" s="14" t="s">
        <v>121</v>
      </c>
      <c r="F74" s="14" t="s">
        <v>88</v>
      </c>
      <c r="G74" s="22">
        <v>5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3">
        <f t="shared" si="19"/>
        <v>5</v>
      </c>
    </row>
    <row r="75" spans="1:41" ht="19.899999999999999" customHeight="1" x14ac:dyDescent="0.2">
      <c r="A75" s="8" t="s">
        <v>64</v>
      </c>
      <c r="B75" s="7" t="s">
        <v>34</v>
      </c>
      <c r="C75" s="7">
        <v>100</v>
      </c>
      <c r="D75" s="14" t="s">
        <v>90</v>
      </c>
      <c r="E75" s="14" t="s">
        <v>153</v>
      </c>
      <c r="F75" s="14" t="s">
        <v>88</v>
      </c>
      <c r="G75" s="22">
        <v>1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3">
        <f t="shared" si="19"/>
        <v>1</v>
      </c>
    </row>
    <row r="76" spans="1:41" ht="19.899999999999999" customHeight="1" x14ac:dyDescent="0.2">
      <c r="A76" s="8" t="s">
        <v>139</v>
      </c>
      <c r="B76" s="7" t="s">
        <v>46</v>
      </c>
      <c r="C76" s="7">
        <v>40</v>
      </c>
      <c r="D76" s="14" t="s">
        <v>91</v>
      </c>
      <c r="E76" s="14" t="s">
        <v>121</v>
      </c>
      <c r="F76" s="14" t="s">
        <v>88</v>
      </c>
      <c r="G76" s="22">
        <v>1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3">
        <f t="shared" si="19"/>
        <v>1</v>
      </c>
    </row>
    <row r="77" spans="1:41" ht="19.899999999999999" customHeight="1" x14ac:dyDescent="0.2">
      <c r="A77" s="8" t="s">
        <v>140</v>
      </c>
      <c r="B77" s="7" t="s">
        <v>46</v>
      </c>
      <c r="C77" s="7">
        <v>40</v>
      </c>
      <c r="D77" s="14" t="s">
        <v>91</v>
      </c>
      <c r="E77" s="14" t="s">
        <v>121</v>
      </c>
      <c r="F77" s="14" t="s">
        <v>88</v>
      </c>
      <c r="G77" s="22">
        <v>7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3">
        <f t="shared" si="19"/>
        <v>7</v>
      </c>
    </row>
    <row r="78" spans="1:41" ht="19.899999999999999" customHeight="1" x14ac:dyDescent="0.2">
      <c r="A78" s="8" t="s">
        <v>15</v>
      </c>
      <c r="B78" s="7" t="s">
        <v>46</v>
      </c>
      <c r="C78" s="7">
        <v>40</v>
      </c>
      <c r="D78" s="14" t="s">
        <v>119</v>
      </c>
      <c r="E78" s="14" t="s">
        <v>155</v>
      </c>
      <c r="F78" s="14" t="s">
        <v>88</v>
      </c>
      <c r="G78" s="22">
        <v>5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3">
        <f t="shared" si="19"/>
        <v>5</v>
      </c>
    </row>
    <row r="79" spans="1:41" ht="19.899999999999999" customHeight="1" x14ac:dyDescent="0.2">
      <c r="A79" s="8" t="s">
        <v>65</v>
      </c>
      <c r="B79" s="7" t="s">
        <v>35</v>
      </c>
      <c r="C79" s="7">
        <v>84</v>
      </c>
      <c r="D79" s="14" t="s">
        <v>91</v>
      </c>
      <c r="E79" s="14" t="s">
        <v>154</v>
      </c>
      <c r="F79" s="14" t="s">
        <v>113</v>
      </c>
      <c r="G79" s="22">
        <v>1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3">
        <f t="shared" ref="AO79:AO86" si="20">SUM(G79:AN79)</f>
        <v>1</v>
      </c>
    </row>
    <row r="80" spans="1:41" ht="19.899999999999999" customHeight="1" x14ac:dyDescent="0.2">
      <c r="A80" s="8" t="s">
        <v>100</v>
      </c>
      <c r="B80" s="7" t="s">
        <v>35</v>
      </c>
      <c r="C80" s="7">
        <v>84</v>
      </c>
      <c r="D80" s="14" t="s">
        <v>91</v>
      </c>
      <c r="E80" s="14" t="s">
        <v>154</v>
      </c>
      <c r="F80" s="14" t="s">
        <v>113</v>
      </c>
      <c r="G80" s="22">
        <v>1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3">
        <f t="shared" si="20"/>
        <v>1</v>
      </c>
    </row>
    <row r="81" spans="1:41" ht="19.899999999999999" customHeight="1" x14ac:dyDescent="0.2">
      <c r="A81" s="8" t="s">
        <v>79</v>
      </c>
      <c r="B81" s="7" t="s">
        <v>35</v>
      </c>
      <c r="C81" s="7">
        <v>84</v>
      </c>
      <c r="D81" s="14" t="s">
        <v>91</v>
      </c>
      <c r="E81" s="14" t="s">
        <v>154</v>
      </c>
      <c r="F81" s="14" t="s">
        <v>113</v>
      </c>
      <c r="G81" s="22">
        <v>1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3">
        <f t="shared" si="20"/>
        <v>1</v>
      </c>
    </row>
    <row r="82" spans="1:41" ht="19.899999999999999" customHeight="1" x14ac:dyDescent="0.2">
      <c r="A82" s="8" t="s">
        <v>80</v>
      </c>
      <c r="B82" s="7" t="s">
        <v>35</v>
      </c>
      <c r="C82" s="7">
        <v>84</v>
      </c>
      <c r="D82" s="14" t="s">
        <v>91</v>
      </c>
      <c r="E82" s="14" t="s">
        <v>154</v>
      </c>
      <c r="F82" s="14" t="s">
        <v>113</v>
      </c>
      <c r="G82" s="22">
        <v>2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3">
        <f t="shared" si="20"/>
        <v>2</v>
      </c>
    </row>
    <row r="83" spans="1:41" ht="19.899999999999999" customHeight="1" x14ac:dyDescent="0.2">
      <c r="A83" s="8" t="s">
        <v>141</v>
      </c>
      <c r="B83" s="7" t="s">
        <v>34</v>
      </c>
      <c r="C83" s="7">
        <v>100</v>
      </c>
      <c r="D83" s="14" t="s">
        <v>90</v>
      </c>
      <c r="E83" s="14" t="s">
        <v>155</v>
      </c>
      <c r="F83" s="14" t="s">
        <v>88</v>
      </c>
      <c r="G83" s="22">
        <v>1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3">
        <f t="shared" si="20"/>
        <v>1</v>
      </c>
    </row>
    <row r="84" spans="1:41" ht="19.899999999999999" customHeight="1" x14ac:dyDescent="0.2">
      <c r="A84" s="8" t="s">
        <v>101</v>
      </c>
      <c r="B84" s="7" t="s">
        <v>35</v>
      </c>
      <c r="C84" s="7">
        <v>84</v>
      </c>
      <c r="D84" s="14" t="s">
        <v>91</v>
      </c>
      <c r="E84" s="14" t="s">
        <v>154</v>
      </c>
      <c r="F84" s="14" t="s">
        <v>113</v>
      </c>
      <c r="G84" s="22">
        <v>1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3">
        <f t="shared" si="20"/>
        <v>1</v>
      </c>
    </row>
    <row r="85" spans="1:41" ht="30" customHeight="1" x14ac:dyDescent="0.2">
      <c r="A85" s="11" t="s">
        <v>142</v>
      </c>
      <c r="B85" s="7" t="s">
        <v>35</v>
      </c>
      <c r="C85" s="7">
        <v>84</v>
      </c>
      <c r="D85" s="14" t="s">
        <v>91</v>
      </c>
      <c r="E85" s="14" t="s">
        <v>154</v>
      </c>
      <c r="F85" s="14" t="s">
        <v>113</v>
      </c>
      <c r="G85" s="22">
        <v>1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3">
        <f t="shared" si="20"/>
        <v>1</v>
      </c>
    </row>
    <row r="86" spans="1:41" ht="19.899999999999999" customHeight="1" x14ac:dyDescent="0.2">
      <c r="A86" s="8" t="s">
        <v>102</v>
      </c>
      <c r="B86" s="7" t="s">
        <v>35</v>
      </c>
      <c r="C86" s="7">
        <v>84</v>
      </c>
      <c r="D86" s="14" t="s">
        <v>91</v>
      </c>
      <c r="E86" s="14" t="s">
        <v>154</v>
      </c>
      <c r="F86" s="14" t="s">
        <v>113</v>
      </c>
      <c r="G86" s="22">
        <v>2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3">
        <f t="shared" si="20"/>
        <v>2</v>
      </c>
    </row>
    <row r="87" spans="1:41" ht="19.899999999999999" customHeight="1" x14ac:dyDescent="0.2">
      <c r="A87" s="8" t="s">
        <v>66</v>
      </c>
      <c r="B87" s="7" t="s">
        <v>39</v>
      </c>
      <c r="C87" s="7">
        <v>104</v>
      </c>
      <c r="D87" s="14" t="s">
        <v>92</v>
      </c>
      <c r="E87" s="14" t="s">
        <v>154</v>
      </c>
      <c r="F87" s="14" t="s">
        <v>88</v>
      </c>
      <c r="G87" s="22">
        <v>1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3">
        <f t="shared" ref="AO87:AO88" si="21">SUM(G87:AN87)</f>
        <v>1</v>
      </c>
    </row>
    <row r="88" spans="1:41" ht="19.899999999999999" customHeight="1" x14ac:dyDescent="0.2">
      <c r="A88" s="8" t="s">
        <v>103</v>
      </c>
      <c r="B88" s="7" t="s">
        <v>39</v>
      </c>
      <c r="C88" s="7">
        <v>104</v>
      </c>
      <c r="D88" s="14" t="s">
        <v>91</v>
      </c>
      <c r="E88" s="14" t="s">
        <v>154</v>
      </c>
      <c r="F88" s="14" t="s">
        <v>88</v>
      </c>
      <c r="G88" s="22">
        <v>1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3">
        <f t="shared" si="21"/>
        <v>1</v>
      </c>
    </row>
    <row r="89" spans="1:41" ht="19.899999999999999" customHeight="1" x14ac:dyDescent="0.2">
      <c r="A89" s="8" t="s">
        <v>104</v>
      </c>
      <c r="B89" s="7" t="s">
        <v>76</v>
      </c>
      <c r="C89" s="7">
        <v>102</v>
      </c>
      <c r="D89" s="14" t="s">
        <v>90</v>
      </c>
      <c r="E89" s="14" t="s">
        <v>153</v>
      </c>
      <c r="F89" s="14" t="s">
        <v>88</v>
      </c>
      <c r="G89" s="22">
        <v>1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3">
        <f t="shared" ref="AO89:AO100" si="22">SUM(G89:AN89)</f>
        <v>1</v>
      </c>
    </row>
    <row r="90" spans="1:41" ht="19.899999999999999" customHeight="1" x14ac:dyDescent="0.2">
      <c r="A90" s="8" t="s">
        <v>105</v>
      </c>
      <c r="B90" s="7" t="s">
        <v>76</v>
      </c>
      <c r="C90" s="7">
        <v>102</v>
      </c>
      <c r="D90" s="14" t="s">
        <v>90</v>
      </c>
      <c r="E90" s="14" t="s">
        <v>153</v>
      </c>
      <c r="F90" s="14" t="s">
        <v>88</v>
      </c>
      <c r="G90" s="22">
        <v>1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3">
        <f t="shared" si="22"/>
        <v>1</v>
      </c>
    </row>
    <row r="91" spans="1:41" ht="19.899999999999999" customHeight="1" x14ac:dyDescent="0.2">
      <c r="A91" s="8" t="s">
        <v>106</v>
      </c>
      <c r="B91" s="7" t="s">
        <v>76</v>
      </c>
      <c r="C91" s="7">
        <v>102</v>
      </c>
      <c r="D91" s="14" t="s">
        <v>90</v>
      </c>
      <c r="E91" s="14" t="s">
        <v>153</v>
      </c>
      <c r="F91" s="14" t="s">
        <v>88</v>
      </c>
      <c r="G91" s="22">
        <v>1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3">
        <f t="shared" si="22"/>
        <v>1</v>
      </c>
    </row>
    <row r="92" spans="1:41" ht="19.899999999999999" customHeight="1" x14ac:dyDescent="0.2">
      <c r="A92" s="8" t="s">
        <v>107</v>
      </c>
      <c r="B92" s="7" t="s">
        <v>34</v>
      </c>
      <c r="C92" s="7">
        <v>100</v>
      </c>
      <c r="D92" s="14" t="s">
        <v>91</v>
      </c>
      <c r="E92" s="14" t="s">
        <v>154</v>
      </c>
      <c r="F92" s="14" t="s">
        <v>88</v>
      </c>
      <c r="G92" s="22">
        <v>1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v>0</v>
      </c>
      <c r="AL92" s="22">
        <v>0</v>
      </c>
      <c r="AM92" s="22">
        <v>0</v>
      </c>
      <c r="AN92" s="22">
        <v>0</v>
      </c>
      <c r="AO92" s="23">
        <f t="shared" si="22"/>
        <v>1</v>
      </c>
    </row>
    <row r="93" spans="1:41" ht="30" customHeight="1" x14ac:dyDescent="0.2">
      <c r="A93" s="11" t="s">
        <v>143</v>
      </c>
      <c r="B93" s="7" t="s">
        <v>46</v>
      </c>
      <c r="C93" s="7">
        <v>40</v>
      </c>
      <c r="D93" s="14" t="s">
        <v>91</v>
      </c>
      <c r="E93" s="14" t="s">
        <v>121</v>
      </c>
      <c r="F93" s="14" t="s">
        <v>88</v>
      </c>
      <c r="G93" s="22">
        <v>2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v>0</v>
      </c>
      <c r="AL93" s="22">
        <v>0</v>
      </c>
      <c r="AM93" s="22">
        <v>0</v>
      </c>
      <c r="AN93" s="22">
        <v>0</v>
      </c>
      <c r="AO93" s="23">
        <f t="shared" si="22"/>
        <v>2</v>
      </c>
    </row>
    <row r="94" spans="1:41" ht="19.899999999999999" customHeight="1" x14ac:dyDescent="0.2">
      <c r="A94" s="8" t="s">
        <v>108</v>
      </c>
      <c r="B94" s="7" t="s">
        <v>34</v>
      </c>
      <c r="C94" s="7">
        <v>100</v>
      </c>
      <c r="D94" s="14" t="s">
        <v>91</v>
      </c>
      <c r="E94" s="14" t="s">
        <v>154</v>
      </c>
      <c r="F94" s="14" t="s">
        <v>88</v>
      </c>
      <c r="G94" s="22">
        <v>1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v>0</v>
      </c>
      <c r="AL94" s="22">
        <v>0</v>
      </c>
      <c r="AM94" s="22">
        <v>0</v>
      </c>
      <c r="AN94" s="22">
        <v>0</v>
      </c>
      <c r="AO94" s="23">
        <f t="shared" si="22"/>
        <v>1</v>
      </c>
    </row>
    <row r="95" spans="1:41" ht="30" customHeight="1" x14ac:dyDescent="0.2">
      <c r="A95" s="11" t="s">
        <v>144</v>
      </c>
      <c r="B95" s="7" t="s">
        <v>46</v>
      </c>
      <c r="C95" s="7">
        <v>40</v>
      </c>
      <c r="D95" s="14" t="s">
        <v>91</v>
      </c>
      <c r="E95" s="14" t="s">
        <v>121</v>
      </c>
      <c r="F95" s="14" t="s">
        <v>88</v>
      </c>
      <c r="G95" s="22">
        <v>1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v>0</v>
      </c>
      <c r="AL95" s="22">
        <v>0</v>
      </c>
      <c r="AM95" s="22">
        <v>0</v>
      </c>
      <c r="AN95" s="22">
        <v>0</v>
      </c>
      <c r="AO95" s="23">
        <f t="shared" si="22"/>
        <v>1</v>
      </c>
    </row>
    <row r="96" spans="1:41" ht="19.899999999999999" customHeight="1" x14ac:dyDescent="0.2">
      <c r="A96" s="8" t="s">
        <v>109</v>
      </c>
      <c r="B96" s="7" t="s">
        <v>34</v>
      </c>
      <c r="C96" s="7">
        <v>100</v>
      </c>
      <c r="D96" s="14" t="s">
        <v>91</v>
      </c>
      <c r="E96" s="14" t="s">
        <v>154</v>
      </c>
      <c r="F96" s="14" t="s">
        <v>88</v>
      </c>
      <c r="G96" s="22">
        <v>1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2">
        <v>0</v>
      </c>
      <c r="AC96" s="22">
        <v>0</v>
      </c>
      <c r="AD96" s="22">
        <v>0</v>
      </c>
      <c r="AE96" s="22">
        <v>0</v>
      </c>
      <c r="AF96" s="22">
        <v>0</v>
      </c>
      <c r="AG96" s="22">
        <v>0</v>
      </c>
      <c r="AH96" s="22">
        <v>0</v>
      </c>
      <c r="AI96" s="22">
        <v>0</v>
      </c>
      <c r="AJ96" s="22">
        <v>0</v>
      </c>
      <c r="AK96" s="22">
        <v>0</v>
      </c>
      <c r="AL96" s="22">
        <v>0</v>
      </c>
      <c r="AM96" s="22">
        <v>0</v>
      </c>
      <c r="AN96" s="22">
        <v>0</v>
      </c>
      <c r="AO96" s="23">
        <f t="shared" si="22"/>
        <v>1</v>
      </c>
    </row>
    <row r="97" spans="1:41" ht="19.899999999999999" customHeight="1" x14ac:dyDescent="0.2">
      <c r="A97" s="8" t="s">
        <v>145</v>
      </c>
      <c r="B97" s="7" t="s">
        <v>46</v>
      </c>
      <c r="C97" s="7">
        <v>40</v>
      </c>
      <c r="D97" s="14" t="s">
        <v>92</v>
      </c>
      <c r="E97" s="14" t="s">
        <v>121</v>
      </c>
      <c r="F97" s="14" t="s">
        <v>88</v>
      </c>
      <c r="G97" s="22">
        <v>3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2">
        <v>0</v>
      </c>
      <c r="AC97" s="22">
        <v>0</v>
      </c>
      <c r="AD97" s="22">
        <v>0</v>
      </c>
      <c r="AE97" s="22">
        <v>0</v>
      </c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22">
        <v>0</v>
      </c>
      <c r="AN97" s="22">
        <v>0</v>
      </c>
      <c r="AO97" s="23">
        <f t="shared" si="22"/>
        <v>3</v>
      </c>
    </row>
    <row r="98" spans="1:41" ht="19.899999999999999" customHeight="1" x14ac:dyDescent="0.2">
      <c r="A98" s="8" t="s">
        <v>146</v>
      </c>
      <c r="B98" s="7" t="s">
        <v>46</v>
      </c>
      <c r="C98" s="7">
        <v>40</v>
      </c>
      <c r="D98" s="14" t="s">
        <v>92</v>
      </c>
      <c r="E98" s="14" t="s">
        <v>121</v>
      </c>
      <c r="F98" s="14" t="s">
        <v>88</v>
      </c>
      <c r="G98" s="22">
        <v>4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2">
        <v>0</v>
      </c>
      <c r="AD98" s="22">
        <v>0</v>
      </c>
      <c r="AE98" s="22">
        <v>0</v>
      </c>
      <c r="AF98" s="22">
        <v>0</v>
      </c>
      <c r="AG98" s="22">
        <v>0</v>
      </c>
      <c r="AH98" s="22">
        <v>0</v>
      </c>
      <c r="AI98" s="22">
        <v>0</v>
      </c>
      <c r="AJ98" s="22">
        <v>0</v>
      </c>
      <c r="AK98" s="22">
        <v>0</v>
      </c>
      <c r="AL98" s="22">
        <v>0</v>
      </c>
      <c r="AM98" s="22">
        <v>0</v>
      </c>
      <c r="AN98" s="22">
        <v>0</v>
      </c>
      <c r="AO98" s="23">
        <f t="shared" si="22"/>
        <v>4</v>
      </c>
    </row>
    <row r="99" spans="1:41" ht="19.899999999999999" customHeight="1" x14ac:dyDescent="0.2">
      <c r="A99" s="8" t="s">
        <v>67</v>
      </c>
      <c r="B99" s="7" t="s">
        <v>39</v>
      </c>
      <c r="C99" s="7">
        <v>104</v>
      </c>
      <c r="D99" s="14" t="s">
        <v>90</v>
      </c>
      <c r="E99" s="14" t="s">
        <v>154</v>
      </c>
      <c r="F99" s="14" t="s">
        <v>88</v>
      </c>
      <c r="G99" s="22">
        <v>2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2">
        <v>0</v>
      </c>
      <c r="AD99" s="22">
        <v>0</v>
      </c>
      <c r="AE99" s="22">
        <v>0</v>
      </c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22">
        <v>0</v>
      </c>
      <c r="AN99" s="22">
        <v>0</v>
      </c>
      <c r="AO99" s="23">
        <f t="shared" si="22"/>
        <v>2</v>
      </c>
    </row>
    <row r="100" spans="1:41" ht="19.899999999999999" customHeight="1" x14ac:dyDescent="0.2">
      <c r="A100" s="8" t="s">
        <v>147</v>
      </c>
      <c r="B100" s="7" t="s">
        <v>46</v>
      </c>
      <c r="C100" s="7">
        <v>40</v>
      </c>
      <c r="D100" s="14" t="s">
        <v>92</v>
      </c>
      <c r="E100" s="14" t="s">
        <v>121</v>
      </c>
      <c r="F100" s="14" t="s">
        <v>88</v>
      </c>
      <c r="G100" s="22">
        <v>5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22">
        <v>0</v>
      </c>
      <c r="AN100" s="22">
        <v>0</v>
      </c>
      <c r="AO100" s="23">
        <f t="shared" si="22"/>
        <v>5</v>
      </c>
    </row>
    <row r="101" spans="1:41" ht="19.899999999999999" customHeight="1" x14ac:dyDescent="0.2">
      <c r="A101" s="8" t="s">
        <v>148</v>
      </c>
      <c r="B101" s="7" t="s">
        <v>46</v>
      </c>
      <c r="C101" s="7">
        <v>40</v>
      </c>
      <c r="D101" s="14" t="s">
        <v>92</v>
      </c>
      <c r="E101" s="14" t="s">
        <v>121</v>
      </c>
      <c r="F101" s="14" t="s">
        <v>88</v>
      </c>
      <c r="G101" s="22">
        <v>8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v>0</v>
      </c>
      <c r="AL101" s="22">
        <v>0</v>
      </c>
      <c r="AM101" s="22">
        <v>0</v>
      </c>
      <c r="AN101" s="22">
        <v>0</v>
      </c>
      <c r="AO101" s="23">
        <f t="shared" ref="AO101:AO109" si="23">SUM(G101:AN101)</f>
        <v>8</v>
      </c>
    </row>
    <row r="102" spans="1:41" ht="19.899999999999999" customHeight="1" x14ac:dyDescent="0.2">
      <c r="A102" s="8" t="s">
        <v>149</v>
      </c>
      <c r="B102" s="7" t="s">
        <v>46</v>
      </c>
      <c r="C102" s="7">
        <v>40</v>
      </c>
      <c r="D102" s="14" t="s">
        <v>92</v>
      </c>
      <c r="E102" s="14" t="s">
        <v>121</v>
      </c>
      <c r="F102" s="14" t="s">
        <v>88</v>
      </c>
      <c r="G102" s="22">
        <v>1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v>0</v>
      </c>
      <c r="AL102" s="22">
        <v>0</v>
      </c>
      <c r="AM102" s="22">
        <v>0</v>
      </c>
      <c r="AN102" s="22">
        <v>0</v>
      </c>
      <c r="AO102" s="23">
        <f t="shared" si="23"/>
        <v>1</v>
      </c>
    </row>
    <row r="103" spans="1:41" ht="19.899999999999999" customHeight="1" x14ac:dyDescent="0.2">
      <c r="A103" s="8" t="s">
        <v>68</v>
      </c>
      <c r="B103" s="7" t="s">
        <v>39</v>
      </c>
      <c r="C103" s="7">
        <v>104</v>
      </c>
      <c r="D103" s="14" t="s">
        <v>92</v>
      </c>
      <c r="E103" s="14" t="s">
        <v>154</v>
      </c>
      <c r="F103" s="14" t="s">
        <v>88</v>
      </c>
      <c r="G103" s="22">
        <v>3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v>0</v>
      </c>
      <c r="AL103" s="22">
        <v>0</v>
      </c>
      <c r="AM103" s="22">
        <v>0</v>
      </c>
      <c r="AN103" s="22">
        <v>0</v>
      </c>
      <c r="AO103" s="23">
        <f t="shared" si="23"/>
        <v>3</v>
      </c>
    </row>
    <row r="104" spans="1:41" ht="19.899999999999999" customHeight="1" x14ac:dyDescent="0.2">
      <c r="A104" s="8" t="s">
        <v>150</v>
      </c>
      <c r="B104" s="7" t="s">
        <v>46</v>
      </c>
      <c r="C104" s="7">
        <v>40</v>
      </c>
      <c r="D104" s="14" t="s">
        <v>92</v>
      </c>
      <c r="E104" s="14" t="s">
        <v>121</v>
      </c>
      <c r="F104" s="14" t="s">
        <v>88</v>
      </c>
      <c r="G104" s="22">
        <v>4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v>0</v>
      </c>
      <c r="AL104" s="22">
        <v>0</v>
      </c>
      <c r="AM104" s="22">
        <v>0</v>
      </c>
      <c r="AN104" s="22">
        <v>0</v>
      </c>
      <c r="AO104" s="23">
        <f t="shared" si="23"/>
        <v>4</v>
      </c>
    </row>
    <row r="105" spans="1:41" ht="19.899999999999999" customHeight="1" x14ac:dyDescent="0.2">
      <c r="A105" s="8" t="s">
        <v>151</v>
      </c>
      <c r="B105" s="7" t="s">
        <v>46</v>
      </c>
      <c r="C105" s="7">
        <v>40</v>
      </c>
      <c r="D105" s="14" t="s">
        <v>92</v>
      </c>
      <c r="E105" s="14" t="s">
        <v>121</v>
      </c>
      <c r="F105" s="14" t="s">
        <v>88</v>
      </c>
      <c r="G105" s="22">
        <v>2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0</v>
      </c>
      <c r="AG105" s="22">
        <v>0</v>
      </c>
      <c r="AH105" s="22">
        <v>0</v>
      </c>
      <c r="AI105" s="22">
        <v>0</v>
      </c>
      <c r="AJ105" s="22">
        <v>0</v>
      </c>
      <c r="AK105" s="22">
        <v>0</v>
      </c>
      <c r="AL105" s="22">
        <v>0</v>
      </c>
      <c r="AM105" s="22">
        <v>0</v>
      </c>
      <c r="AN105" s="22">
        <v>0</v>
      </c>
      <c r="AO105" s="23">
        <f t="shared" si="23"/>
        <v>2</v>
      </c>
    </row>
    <row r="106" spans="1:41" ht="19.899999999999999" customHeight="1" x14ac:dyDescent="0.2">
      <c r="A106" s="8" t="s">
        <v>69</v>
      </c>
      <c r="B106" s="7" t="s">
        <v>39</v>
      </c>
      <c r="C106" s="7">
        <v>104</v>
      </c>
      <c r="D106" s="14" t="s">
        <v>92</v>
      </c>
      <c r="E106" s="14" t="s">
        <v>153</v>
      </c>
      <c r="F106" s="14" t="s">
        <v>88</v>
      </c>
      <c r="G106" s="22">
        <v>19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2">
        <v>0</v>
      </c>
      <c r="AJ106" s="22">
        <v>0</v>
      </c>
      <c r="AK106" s="22">
        <v>0</v>
      </c>
      <c r="AL106" s="22">
        <v>0</v>
      </c>
      <c r="AM106" s="22">
        <v>0</v>
      </c>
      <c r="AN106" s="22">
        <v>0</v>
      </c>
      <c r="AO106" s="23">
        <f t="shared" si="23"/>
        <v>19</v>
      </c>
    </row>
    <row r="107" spans="1:41" ht="19.899999999999999" customHeight="1" x14ac:dyDescent="0.2">
      <c r="A107" s="8" t="s">
        <v>152</v>
      </c>
      <c r="B107" s="7" t="s">
        <v>46</v>
      </c>
      <c r="C107" s="7">
        <v>40</v>
      </c>
      <c r="D107" s="14" t="s">
        <v>91</v>
      </c>
      <c r="E107" s="14" t="s">
        <v>121</v>
      </c>
      <c r="F107" s="14" t="s">
        <v>88</v>
      </c>
      <c r="G107" s="22">
        <v>4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2">
        <v>0</v>
      </c>
      <c r="AJ107" s="22">
        <v>0</v>
      </c>
      <c r="AK107" s="22">
        <v>0</v>
      </c>
      <c r="AL107" s="22">
        <v>0</v>
      </c>
      <c r="AM107" s="22">
        <v>0</v>
      </c>
      <c r="AN107" s="22">
        <v>0</v>
      </c>
      <c r="AO107" s="23">
        <f t="shared" si="23"/>
        <v>4</v>
      </c>
    </row>
    <row r="108" spans="1:41" ht="19.899999999999999" customHeight="1" x14ac:dyDescent="0.2">
      <c r="A108" s="8" t="s">
        <v>70</v>
      </c>
      <c r="B108" s="7" t="s">
        <v>46</v>
      </c>
      <c r="C108" s="7">
        <v>40</v>
      </c>
      <c r="D108" s="14" t="s">
        <v>90</v>
      </c>
      <c r="E108" s="14" t="s">
        <v>154</v>
      </c>
      <c r="F108" s="14" t="s">
        <v>88</v>
      </c>
      <c r="G108" s="22">
        <v>3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22">
        <v>0</v>
      </c>
      <c r="AN108" s="22">
        <v>0</v>
      </c>
      <c r="AO108" s="23">
        <f t="shared" si="23"/>
        <v>3</v>
      </c>
    </row>
    <row r="109" spans="1:41" ht="19.899999999999999" customHeight="1" x14ac:dyDescent="0.2">
      <c r="A109" s="8" t="s">
        <v>71</v>
      </c>
      <c r="B109" s="7" t="s">
        <v>35</v>
      </c>
      <c r="C109" s="7">
        <v>84</v>
      </c>
      <c r="D109" s="14" t="s">
        <v>92</v>
      </c>
      <c r="E109" s="14" t="s">
        <v>153</v>
      </c>
      <c r="F109" s="14" t="s">
        <v>88</v>
      </c>
      <c r="G109" s="22">
        <v>1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2">
        <v>0</v>
      </c>
      <c r="AC109" s="22">
        <v>0</v>
      </c>
      <c r="AD109" s="22">
        <v>0</v>
      </c>
      <c r="AE109" s="22">
        <v>0</v>
      </c>
      <c r="AF109" s="22">
        <v>0</v>
      </c>
      <c r="AG109" s="22">
        <v>0</v>
      </c>
      <c r="AH109" s="22">
        <v>0</v>
      </c>
      <c r="AI109" s="22">
        <v>0</v>
      </c>
      <c r="AJ109" s="22">
        <v>0</v>
      </c>
      <c r="AK109" s="22">
        <v>0</v>
      </c>
      <c r="AL109" s="22">
        <v>0</v>
      </c>
      <c r="AM109" s="22">
        <v>0</v>
      </c>
      <c r="AN109" s="22">
        <v>0</v>
      </c>
      <c r="AO109" s="23">
        <f t="shared" si="23"/>
        <v>1</v>
      </c>
    </row>
    <row r="110" spans="1:41" ht="19.899999999999999" customHeight="1" x14ac:dyDescent="0.2">
      <c r="A110" s="8" t="s">
        <v>28</v>
      </c>
      <c r="B110" s="7" t="s">
        <v>48</v>
      </c>
      <c r="C110" s="7">
        <v>60</v>
      </c>
      <c r="D110" s="14" t="s">
        <v>119</v>
      </c>
      <c r="E110" s="14" t="s">
        <v>155</v>
      </c>
      <c r="F110" s="14" t="s">
        <v>88</v>
      </c>
      <c r="G110" s="22">
        <v>1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2">
        <v>0</v>
      </c>
      <c r="AC110" s="22">
        <v>0</v>
      </c>
      <c r="AD110" s="22">
        <v>0</v>
      </c>
      <c r="AE110" s="22">
        <v>0</v>
      </c>
      <c r="AF110" s="22">
        <v>0</v>
      </c>
      <c r="AG110" s="22">
        <v>0</v>
      </c>
      <c r="AH110" s="22">
        <v>0</v>
      </c>
      <c r="AI110" s="22">
        <v>0</v>
      </c>
      <c r="AJ110" s="22">
        <v>0</v>
      </c>
      <c r="AK110" s="22">
        <v>0</v>
      </c>
      <c r="AL110" s="22">
        <v>0</v>
      </c>
      <c r="AM110" s="22">
        <v>0</v>
      </c>
      <c r="AN110" s="22">
        <v>0</v>
      </c>
      <c r="AO110" s="23">
        <f t="shared" ref="AO110:AO113" si="24">SUM(G110:AN110)</f>
        <v>1</v>
      </c>
    </row>
    <row r="111" spans="1:41" ht="19.899999999999999" customHeight="1" x14ac:dyDescent="0.2">
      <c r="A111" s="8" t="s">
        <v>87</v>
      </c>
      <c r="B111" s="7" t="s">
        <v>37</v>
      </c>
      <c r="C111" s="7">
        <v>28</v>
      </c>
      <c r="D111" s="14" t="s">
        <v>91</v>
      </c>
      <c r="E111" s="14" t="s">
        <v>154</v>
      </c>
      <c r="F111" s="14" t="s">
        <v>113</v>
      </c>
      <c r="G111" s="22">
        <v>1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2">
        <v>0</v>
      </c>
      <c r="AC111" s="22">
        <v>0</v>
      </c>
      <c r="AD111" s="22">
        <v>0</v>
      </c>
      <c r="AE111" s="22">
        <v>0</v>
      </c>
      <c r="AF111" s="22">
        <v>0</v>
      </c>
      <c r="AG111" s="22">
        <v>0</v>
      </c>
      <c r="AH111" s="22">
        <v>0</v>
      </c>
      <c r="AI111" s="22">
        <v>0</v>
      </c>
      <c r="AJ111" s="22">
        <v>0</v>
      </c>
      <c r="AK111" s="22">
        <v>0</v>
      </c>
      <c r="AL111" s="22">
        <v>0</v>
      </c>
      <c r="AM111" s="22">
        <v>0</v>
      </c>
      <c r="AN111" s="22">
        <v>0</v>
      </c>
      <c r="AO111" s="23">
        <f t="shared" si="24"/>
        <v>1</v>
      </c>
    </row>
    <row r="112" spans="1:41" ht="19.899999999999999" customHeight="1" x14ac:dyDescent="0.2">
      <c r="A112" s="8" t="s">
        <v>110</v>
      </c>
      <c r="B112" s="7" t="s">
        <v>35</v>
      </c>
      <c r="C112" s="7">
        <v>84</v>
      </c>
      <c r="D112" s="14" t="s">
        <v>91</v>
      </c>
      <c r="E112" s="14" t="s">
        <v>154</v>
      </c>
      <c r="F112" s="14" t="s">
        <v>113</v>
      </c>
      <c r="G112" s="22">
        <v>1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2">
        <v>0</v>
      </c>
      <c r="AC112" s="22">
        <v>0</v>
      </c>
      <c r="AD112" s="22">
        <v>0</v>
      </c>
      <c r="AE112" s="22">
        <v>0</v>
      </c>
      <c r="AF112" s="22">
        <v>0</v>
      </c>
      <c r="AG112" s="22">
        <v>0</v>
      </c>
      <c r="AH112" s="22">
        <v>0</v>
      </c>
      <c r="AI112" s="22">
        <v>0</v>
      </c>
      <c r="AJ112" s="22">
        <v>0</v>
      </c>
      <c r="AK112" s="22">
        <v>0</v>
      </c>
      <c r="AL112" s="22">
        <v>0</v>
      </c>
      <c r="AM112" s="22">
        <v>0</v>
      </c>
      <c r="AN112" s="22">
        <v>0</v>
      </c>
      <c r="AO112" s="23">
        <f t="shared" si="24"/>
        <v>1</v>
      </c>
    </row>
    <row r="113" spans="1:41" ht="19.899999999999999" customHeight="1" x14ac:dyDescent="0.2">
      <c r="A113" s="8" t="s">
        <v>81</v>
      </c>
      <c r="B113" s="7" t="s">
        <v>35</v>
      </c>
      <c r="C113" s="7">
        <v>84</v>
      </c>
      <c r="D113" s="14" t="s">
        <v>91</v>
      </c>
      <c r="E113" s="14" t="s">
        <v>154</v>
      </c>
      <c r="F113" s="14" t="s">
        <v>113</v>
      </c>
      <c r="G113" s="22">
        <v>1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2">
        <v>0</v>
      </c>
      <c r="AC113" s="22">
        <v>0</v>
      </c>
      <c r="AD113" s="22">
        <v>0</v>
      </c>
      <c r="AE113" s="22">
        <v>0</v>
      </c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22">
        <v>0</v>
      </c>
      <c r="AN113" s="22">
        <v>0</v>
      </c>
      <c r="AO113" s="23">
        <f t="shared" si="24"/>
        <v>1</v>
      </c>
    </row>
    <row r="114" spans="1:41" ht="19.899999999999999" customHeight="1" x14ac:dyDescent="0.2">
      <c r="A114" s="8" t="s">
        <v>72</v>
      </c>
      <c r="B114" s="7" t="s">
        <v>34</v>
      </c>
      <c r="C114" s="7">
        <v>100</v>
      </c>
      <c r="D114" s="14" t="s">
        <v>91</v>
      </c>
      <c r="E114" s="14" t="s">
        <v>154</v>
      </c>
      <c r="F114" s="14" t="s">
        <v>88</v>
      </c>
      <c r="G114" s="22">
        <v>2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2">
        <v>0</v>
      </c>
      <c r="AC114" s="22">
        <v>0</v>
      </c>
      <c r="AD114" s="22">
        <v>0</v>
      </c>
      <c r="AE114" s="22">
        <v>0</v>
      </c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22">
        <v>0</v>
      </c>
      <c r="AN114" s="22">
        <v>0</v>
      </c>
      <c r="AO114" s="23">
        <f t="shared" ref="AO114:AO121" si="25">SUM(G114:AN114)</f>
        <v>2</v>
      </c>
    </row>
    <row r="115" spans="1:41" ht="19.899999999999999" customHeight="1" x14ac:dyDescent="0.2">
      <c r="A115" s="8" t="s">
        <v>82</v>
      </c>
      <c r="B115" s="7" t="s">
        <v>38</v>
      </c>
      <c r="C115" s="7">
        <v>40</v>
      </c>
      <c r="D115" s="14" t="s">
        <v>91</v>
      </c>
      <c r="E115" s="14" t="s">
        <v>154</v>
      </c>
      <c r="F115" s="14" t="s">
        <v>113</v>
      </c>
      <c r="G115" s="22">
        <v>1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0</v>
      </c>
      <c r="AE115" s="22">
        <v>0</v>
      </c>
      <c r="AF115" s="22">
        <v>0</v>
      </c>
      <c r="AG115" s="22">
        <v>0</v>
      </c>
      <c r="AH115" s="22">
        <v>0</v>
      </c>
      <c r="AI115" s="22">
        <v>0</v>
      </c>
      <c r="AJ115" s="22">
        <v>0</v>
      </c>
      <c r="AK115" s="22">
        <v>0</v>
      </c>
      <c r="AL115" s="22">
        <v>0</v>
      </c>
      <c r="AM115" s="22">
        <v>0</v>
      </c>
      <c r="AN115" s="22">
        <v>0</v>
      </c>
      <c r="AO115" s="23">
        <f t="shared" si="25"/>
        <v>1</v>
      </c>
    </row>
    <row r="116" spans="1:41" ht="19.899999999999999" customHeight="1" x14ac:dyDescent="0.2">
      <c r="A116" s="8" t="s">
        <v>83</v>
      </c>
      <c r="B116" s="7" t="s">
        <v>38</v>
      </c>
      <c r="C116" s="7">
        <v>40</v>
      </c>
      <c r="D116" s="14" t="s">
        <v>91</v>
      </c>
      <c r="E116" s="14" t="s">
        <v>154</v>
      </c>
      <c r="F116" s="14" t="s">
        <v>113</v>
      </c>
      <c r="G116" s="22">
        <v>1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2">
        <v>0</v>
      </c>
      <c r="AC116" s="22">
        <v>0</v>
      </c>
      <c r="AD116" s="22">
        <v>0</v>
      </c>
      <c r="AE116" s="22">
        <v>0</v>
      </c>
      <c r="AF116" s="22">
        <v>0</v>
      </c>
      <c r="AG116" s="22">
        <v>0</v>
      </c>
      <c r="AH116" s="22">
        <v>0</v>
      </c>
      <c r="AI116" s="22">
        <v>0</v>
      </c>
      <c r="AJ116" s="22">
        <v>0</v>
      </c>
      <c r="AK116" s="22">
        <v>0</v>
      </c>
      <c r="AL116" s="22">
        <v>0</v>
      </c>
      <c r="AM116" s="22">
        <v>0</v>
      </c>
      <c r="AN116" s="22">
        <v>0</v>
      </c>
      <c r="AO116" s="23">
        <f t="shared" si="25"/>
        <v>1</v>
      </c>
    </row>
    <row r="117" spans="1:41" ht="19.899999999999999" customHeight="1" x14ac:dyDescent="0.2">
      <c r="A117" s="8" t="s">
        <v>84</v>
      </c>
      <c r="B117" s="7" t="s">
        <v>38</v>
      </c>
      <c r="C117" s="7">
        <v>40</v>
      </c>
      <c r="D117" s="14" t="s">
        <v>91</v>
      </c>
      <c r="E117" s="14" t="s">
        <v>154</v>
      </c>
      <c r="F117" s="14" t="s">
        <v>113</v>
      </c>
      <c r="G117" s="22">
        <v>1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  <c r="AH117" s="22">
        <v>0</v>
      </c>
      <c r="AI117" s="22">
        <v>0</v>
      </c>
      <c r="AJ117" s="22">
        <v>0</v>
      </c>
      <c r="AK117" s="22">
        <v>0</v>
      </c>
      <c r="AL117" s="22">
        <v>0</v>
      </c>
      <c r="AM117" s="22">
        <v>0</v>
      </c>
      <c r="AN117" s="22">
        <v>0</v>
      </c>
      <c r="AO117" s="23">
        <f t="shared" si="25"/>
        <v>1</v>
      </c>
    </row>
    <row r="118" spans="1:41" ht="19.899999999999999" customHeight="1" x14ac:dyDescent="0.2">
      <c r="A118" s="8" t="s">
        <v>85</v>
      </c>
      <c r="B118" s="7" t="s">
        <v>38</v>
      </c>
      <c r="C118" s="7">
        <v>40</v>
      </c>
      <c r="D118" s="14" t="s">
        <v>91</v>
      </c>
      <c r="E118" s="14" t="s">
        <v>154</v>
      </c>
      <c r="F118" s="14" t="s">
        <v>113</v>
      </c>
      <c r="G118" s="22">
        <v>1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0</v>
      </c>
      <c r="AE118" s="22">
        <v>0</v>
      </c>
      <c r="AF118" s="22">
        <v>0</v>
      </c>
      <c r="AG118" s="22">
        <v>0</v>
      </c>
      <c r="AH118" s="22">
        <v>0</v>
      </c>
      <c r="AI118" s="22">
        <v>0</v>
      </c>
      <c r="AJ118" s="22">
        <v>0</v>
      </c>
      <c r="AK118" s="22">
        <v>0</v>
      </c>
      <c r="AL118" s="22">
        <v>0</v>
      </c>
      <c r="AM118" s="22">
        <v>0</v>
      </c>
      <c r="AN118" s="22">
        <v>0</v>
      </c>
      <c r="AO118" s="23">
        <f t="shared" si="25"/>
        <v>1</v>
      </c>
    </row>
    <row r="119" spans="1:41" ht="19.899999999999999" customHeight="1" x14ac:dyDescent="0.2">
      <c r="A119" s="8" t="s">
        <v>16</v>
      </c>
      <c r="B119" s="7" t="s">
        <v>46</v>
      </c>
      <c r="C119" s="7">
        <v>40</v>
      </c>
      <c r="D119" s="14" t="s">
        <v>119</v>
      </c>
      <c r="E119" s="14" t="s">
        <v>155</v>
      </c>
      <c r="F119" s="14" t="s">
        <v>88</v>
      </c>
      <c r="G119" s="22">
        <v>42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2">
        <v>0</v>
      </c>
      <c r="AC119" s="22">
        <v>0</v>
      </c>
      <c r="AD119" s="22">
        <v>0</v>
      </c>
      <c r="AE119" s="22">
        <v>0</v>
      </c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22">
        <v>0</v>
      </c>
      <c r="AN119" s="22">
        <v>0</v>
      </c>
      <c r="AO119" s="23">
        <f t="shared" si="25"/>
        <v>42</v>
      </c>
    </row>
    <row r="120" spans="1:41" ht="19.899999999999999" customHeight="1" x14ac:dyDescent="0.2">
      <c r="A120" s="8" t="s">
        <v>17</v>
      </c>
      <c r="B120" s="7" t="s">
        <v>48</v>
      </c>
      <c r="C120" s="7">
        <v>60</v>
      </c>
      <c r="D120" s="14" t="s">
        <v>91</v>
      </c>
      <c r="E120" s="14" t="s">
        <v>155</v>
      </c>
      <c r="F120" s="14" t="s">
        <v>88</v>
      </c>
      <c r="G120" s="22">
        <v>2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22">
        <v>0</v>
      </c>
      <c r="AN120" s="22">
        <v>0</v>
      </c>
      <c r="AO120" s="23">
        <f t="shared" si="25"/>
        <v>2</v>
      </c>
    </row>
    <row r="121" spans="1:41" ht="19.899999999999999" customHeight="1" x14ac:dyDescent="0.2">
      <c r="A121" s="8" t="s">
        <v>18</v>
      </c>
      <c r="B121" s="7" t="s">
        <v>48</v>
      </c>
      <c r="C121" s="7">
        <v>60</v>
      </c>
      <c r="D121" s="14" t="s">
        <v>91</v>
      </c>
      <c r="E121" s="14" t="s">
        <v>155</v>
      </c>
      <c r="F121" s="14" t="s">
        <v>88</v>
      </c>
      <c r="G121" s="22">
        <v>2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  <c r="AG121" s="22">
        <v>0</v>
      </c>
      <c r="AH121" s="22">
        <v>0</v>
      </c>
      <c r="AI121" s="22">
        <v>0</v>
      </c>
      <c r="AJ121" s="22">
        <v>0</v>
      </c>
      <c r="AK121" s="22">
        <v>0</v>
      </c>
      <c r="AL121" s="22">
        <v>0</v>
      </c>
      <c r="AM121" s="22">
        <v>0</v>
      </c>
      <c r="AN121" s="22">
        <v>0</v>
      </c>
      <c r="AO121" s="23">
        <f t="shared" si="25"/>
        <v>2</v>
      </c>
    </row>
    <row r="122" spans="1:41" ht="19.899999999999999" customHeight="1" x14ac:dyDescent="0.2">
      <c r="A122" s="8" t="s">
        <v>6</v>
      </c>
      <c r="B122" s="7" t="s">
        <v>35</v>
      </c>
      <c r="C122" s="7">
        <v>84</v>
      </c>
      <c r="D122" s="14" t="s">
        <v>91</v>
      </c>
      <c r="E122" s="14" t="s">
        <v>115</v>
      </c>
      <c r="F122" s="14" t="s">
        <v>88</v>
      </c>
      <c r="G122" s="22">
        <v>2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2">
        <v>0</v>
      </c>
      <c r="AC122" s="22">
        <v>0</v>
      </c>
      <c r="AD122" s="22">
        <v>0</v>
      </c>
      <c r="AE122" s="22">
        <v>0</v>
      </c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22">
        <v>0</v>
      </c>
      <c r="AN122" s="22">
        <v>0</v>
      </c>
      <c r="AO122" s="23">
        <f t="shared" ref="AO122:AO126" si="26">SUM(G122:AN122)</f>
        <v>2</v>
      </c>
    </row>
    <row r="123" spans="1:41" ht="19.899999999999999" customHeight="1" x14ac:dyDescent="0.2">
      <c r="A123" s="8" t="s">
        <v>73</v>
      </c>
      <c r="B123" s="7" t="s">
        <v>35</v>
      </c>
      <c r="C123" s="7">
        <v>84</v>
      </c>
      <c r="D123" s="14" t="s">
        <v>91</v>
      </c>
      <c r="E123" s="14" t="s">
        <v>115</v>
      </c>
      <c r="F123" s="14" t="s">
        <v>88</v>
      </c>
      <c r="G123" s="22">
        <v>5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0</v>
      </c>
      <c r="AL123" s="22">
        <v>0</v>
      </c>
      <c r="AM123" s="22">
        <v>0</v>
      </c>
      <c r="AN123" s="22">
        <v>0</v>
      </c>
      <c r="AO123" s="23">
        <f t="shared" si="26"/>
        <v>5</v>
      </c>
    </row>
    <row r="124" spans="1:41" ht="19.899999999999999" customHeight="1" x14ac:dyDescent="0.2">
      <c r="A124" s="8" t="s">
        <v>7</v>
      </c>
      <c r="B124" s="7" t="s">
        <v>35</v>
      </c>
      <c r="C124" s="7">
        <v>84</v>
      </c>
      <c r="D124" s="14" t="s">
        <v>91</v>
      </c>
      <c r="E124" s="14" t="s">
        <v>115</v>
      </c>
      <c r="F124" s="14" t="s">
        <v>88</v>
      </c>
      <c r="G124" s="22">
        <v>1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2">
        <v>0</v>
      </c>
      <c r="AJ124" s="22">
        <v>0</v>
      </c>
      <c r="AK124" s="22">
        <v>0</v>
      </c>
      <c r="AL124" s="22">
        <v>0</v>
      </c>
      <c r="AM124" s="22">
        <v>0</v>
      </c>
      <c r="AN124" s="22">
        <v>0</v>
      </c>
      <c r="AO124" s="23">
        <f t="shared" si="26"/>
        <v>1</v>
      </c>
    </row>
    <row r="125" spans="1:41" ht="19.899999999999999" customHeight="1" x14ac:dyDescent="0.2">
      <c r="A125" s="8" t="s">
        <v>8</v>
      </c>
      <c r="B125" s="7" t="s">
        <v>35</v>
      </c>
      <c r="C125" s="7">
        <v>84</v>
      </c>
      <c r="D125" s="14" t="s">
        <v>91</v>
      </c>
      <c r="E125" s="14" t="s">
        <v>115</v>
      </c>
      <c r="F125" s="14" t="s">
        <v>88</v>
      </c>
      <c r="G125" s="22">
        <v>4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2">
        <v>0</v>
      </c>
      <c r="AJ125" s="22">
        <v>0</v>
      </c>
      <c r="AK125" s="22">
        <v>0</v>
      </c>
      <c r="AL125" s="22">
        <v>0</v>
      </c>
      <c r="AM125" s="22">
        <v>0</v>
      </c>
      <c r="AN125" s="22">
        <v>0</v>
      </c>
      <c r="AO125" s="23">
        <f t="shared" si="26"/>
        <v>4</v>
      </c>
    </row>
    <row r="126" spans="1:41" ht="19.899999999999999" customHeight="1" x14ac:dyDescent="0.2">
      <c r="A126" s="8" t="s">
        <v>26</v>
      </c>
      <c r="B126" s="7" t="s">
        <v>35</v>
      </c>
      <c r="C126" s="7">
        <v>84</v>
      </c>
      <c r="D126" s="14" t="s">
        <v>91</v>
      </c>
      <c r="E126" s="14" t="s">
        <v>115</v>
      </c>
      <c r="F126" s="14" t="s">
        <v>88</v>
      </c>
      <c r="G126" s="22">
        <v>17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0</v>
      </c>
      <c r="AI126" s="22">
        <v>0</v>
      </c>
      <c r="AJ126" s="22">
        <v>0</v>
      </c>
      <c r="AK126" s="22">
        <v>0</v>
      </c>
      <c r="AL126" s="22">
        <v>0</v>
      </c>
      <c r="AM126" s="22">
        <v>0</v>
      </c>
      <c r="AN126" s="22">
        <v>0</v>
      </c>
      <c r="AO126" s="23">
        <f t="shared" si="26"/>
        <v>17</v>
      </c>
    </row>
    <row r="127" spans="1:41" ht="19.899999999999999" customHeight="1" x14ac:dyDescent="0.2">
      <c r="A127" s="8" t="s">
        <v>10</v>
      </c>
      <c r="B127" s="7" t="s">
        <v>35</v>
      </c>
      <c r="C127" s="7">
        <v>84</v>
      </c>
      <c r="D127" s="14" t="s">
        <v>91</v>
      </c>
      <c r="E127" s="14" t="s">
        <v>115</v>
      </c>
      <c r="F127" s="14" t="s">
        <v>88</v>
      </c>
      <c r="G127" s="22">
        <v>1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0</v>
      </c>
      <c r="AO127" s="23">
        <f t="shared" ref="AO127:AO134" si="27">SUM(G127:AN127)</f>
        <v>1</v>
      </c>
    </row>
    <row r="128" spans="1:41" ht="19.899999999999999" customHeight="1" x14ac:dyDescent="0.2">
      <c r="A128" s="8" t="s">
        <v>74</v>
      </c>
      <c r="B128" s="7" t="s">
        <v>46</v>
      </c>
      <c r="C128" s="7">
        <v>40</v>
      </c>
      <c r="D128" s="14" t="s">
        <v>90</v>
      </c>
      <c r="E128" s="14" t="s">
        <v>115</v>
      </c>
      <c r="F128" s="14" t="s">
        <v>88</v>
      </c>
      <c r="G128" s="22">
        <v>5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2">
        <v>0</v>
      </c>
      <c r="AJ128" s="22">
        <v>0</v>
      </c>
      <c r="AK128" s="22">
        <v>0</v>
      </c>
      <c r="AL128" s="22">
        <v>0</v>
      </c>
      <c r="AM128" s="22">
        <v>0</v>
      </c>
      <c r="AN128" s="22">
        <v>0</v>
      </c>
      <c r="AO128" s="23">
        <f t="shared" si="27"/>
        <v>5</v>
      </c>
    </row>
    <row r="129" spans="1:41" ht="19.899999999999999" customHeight="1" x14ac:dyDescent="0.2">
      <c r="A129" s="8" t="s">
        <v>111</v>
      </c>
      <c r="B129" s="7" t="s">
        <v>46</v>
      </c>
      <c r="C129" s="7">
        <v>40</v>
      </c>
      <c r="D129" s="14" t="s">
        <v>91</v>
      </c>
      <c r="E129" s="14" t="s">
        <v>115</v>
      </c>
      <c r="F129" s="14" t="s">
        <v>113</v>
      </c>
      <c r="G129" s="22">
        <v>2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2">
        <v>0</v>
      </c>
      <c r="AC129" s="22">
        <v>0</v>
      </c>
      <c r="AD129" s="22">
        <v>0</v>
      </c>
      <c r="AE129" s="22">
        <v>0</v>
      </c>
      <c r="AF129" s="22">
        <v>0</v>
      </c>
      <c r="AG129" s="22">
        <v>0</v>
      </c>
      <c r="AH129" s="22">
        <v>0</v>
      </c>
      <c r="AI129" s="22">
        <v>0</v>
      </c>
      <c r="AJ129" s="22">
        <v>0</v>
      </c>
      <c r="AK129" s="22">
        <v>0</v>
      </c>
      <c r="AL129" s="22">
        <v>0</v>
      </c>
      <c r="AM129" s="22">
        <v>0</v>
      </c>
      <c r="AN129" s="22">
        <v>0</v>
      </c>
      <c r="AO129" s="23">
        <f t="shared" si="27"/>
        <v>2</v>
      </c>
    </row>
    <row r="130" spans="1:41" ht="19.899999999999999" customHeight="1" x14ac:dyDescent="0.2">
      <c r="A130" s="8" t="s">
        <v>2</v>
      </c>
      <c r="B130" s="7" t="s">
        <v>46</v>
      </c>
      <c r="C130" s="7">
        <v>40</v>
      </c>
      <c r="D130" s="14" t="s">
        <v>91</v>
      </c>
      <c r="E130" s="14" t="s">
        <v>115</v>
      </c>
      <c r="F130" s="14" t="s">
        <v>88</v>
      </c>
      <c r="G130" s="22">
        <v>1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22">
        <v>0</v>
      </c>
      <c r="AN130" s="22">
        <v>0</v>
      </c>
      <c r="AO130" s="23">
        <f t="shared" si="27"/>
        <v>1</v>
      </c>
    </row>
    <row r="131" spans="1:41" ht="19.899999999999999" customHeight="1" x14ac:dyDescent="0.2">
      <c r="A131" s="8" t="s">
        <v>32</v>
      </c>
      <c r="B131" s="7" t="s">
        <v>46</v>
      </c>
      <c r="C131" s="7">
        <v>40</v>
      </c>
      <c r="D131" s="14" t="s">
        <v>91</v>
      </c>
      <c r="E131" s="14" t="s">
        <v>115</v>
      </c>
      <c r="F131" s="14" t="s">
        <v>88</v>
      </c>
      <c r="G131" s="22">
        <v>6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0</v>
      </c>
      <c r="AE131" s="22">
        <v>0</v>
      </c>
      <c r="AF131" s="22">
        <v>0</v>
      </c>
      <c r="AG131" s="22">
        <v>0</v>
      </c>
      <c r="AH131" s="22">
        <v>0</v>
      </c>
      <c r="AI131" s="22">
        <v>0</v>
      </c>
      <c r="AJ131" s="22">
        <v>0</v>
      </c>
      <c r="AK131" s="22">
        <v>0</v>
      </c>
      <c r="AL131" s="22">
        <v>0</v>
      </c>
      <c r="AM131" s="22">
        <v>0</v>
      </c>
      <c r="AN131" s="22">
        <v>0</v>
      </c>
      <c r="AO131" s="23">
        <f t="shared" si="27"/>
        <v>6</v>
      </c>
    </row>
    <row r="132" spans="1:41" ht="19.899999999999999" customHeight="1" x14ac:dyDescent="0.2">
      <c r="A132" s="8" t="s">
        <v>23</v>
      </c>
      <c r="B132" s="7" t="s">
        <v>35</v>
      </c>
      <c r="C132" s="7">
        <v>84</v>
      </c>
      <c r="D132" s="14" t="s">
        <v>91</v>
      </c>
      <c r="E132" s="14" t="s">
        <v>115</v>
      </c>
      <c r="F132" s="14" t="s">
        <v>88</v>
      </c>
      <c r="G132" s="22">
        <v>1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2">
        <v>0</v>
      </c>
      <c r="AC132" s="22">
        <v>0</v>
      </c>
      <c r="AD132" s="22">
        <v>0</v>
      </c>
      <c r="AE132" s="22">
        <v>0</v>
      </c>
      <c r="AF132" s="22">
        <v>0</v>
      </c>
      <c r="AG132" s="22">
        <v>0</v>
      </c>
      <c r="AH132" s="22">
        <v>0</v>
      </c>
      <c r="AI132" s="22">
        <v>0</v>
      </c>
      <c r="AJ132" s="22">
        <v>0</v>
      </c>
      <c r="AK132" s="22">
        <v>0</v>
      </c>
      <c r="AL132" s="22">
        <v>0</v>
      </c>
      <c r="AM132" s="22">
        <v>0</v>
      </c>
      <c r="AN132" s="22">
        <v>0</v>
      </c>
      <c r="AO132" s="23">
        <f t="shared" si="27"/>
        <v>1</v>
      </c>
    </row>
    <row r="133" spans="1:41" ht="19.899999999999999" customHeight="1" x14ac:dyDescent="0.2">
      <c r="A133" s="8" t="s">
        <v>24</v>
      </c>
      <c r="B133" s="7" t="s">
        <v>46</v>
      </c>
      <c r="C133" s="7">
        <v>40</v>
      </c>
      <c r="D133" s="14" t="s">
        <v>91</v>
      </c>
      <c r="E133" s="14" t="s">
        <v>115</v>
      </c>
      <c r="F133" s="14" t="s">
        <v>88</v>
      </c>
      <c r="G133" s="22">
        <v>19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0</v>
      </c>
      <c r="AI133" s="22">
        <v>0</v>
      </c>
      <c r="AJ133" s="22">
        <v>0</v>
      </c>
      <c r="AK133" s="22">
        <v>0</v>
      </c>
      <c r="AL133" s="22">
        <v>0</v>
      </c>
      <c r="AM133" s="22">
        <v>0</v>
      </c>
      <c r="AN133" s="22">
        <v>0</v>
      </c>
      <c r="AO133" s="23">
        <f t="shared" si="27"/>
        <v>19</v>
      </c>
    </row>
    <row r="134" spans="1:41" ht="19.899999999999999" customHeight="1" x14ac:dyDescent="0.2">
      <c r="A134" s="8" t="s">
        <v>24</v>
      </c>
      <c r="B134" s="7" t="s">
        <v>35</v>
      </c>
      <c r="C134" s="7">
        <v>84</v>
      </c>
      <c r="D134" s="14" t="s">
        <v>91</v>
      </c>
      <c r="E134" s="14" t="s">
        <v>115</v>
      </c>
      <c r="F134" s="14" t="s">
        <v>88</v>
      </c>
      <c r="G134" s="22">
        <v>6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v>0</v>
      </c>
      <c r="AL134" s="22">
        <v>0</v>
      </c>
      <c r="AM134" s="22">
        <v>0</v>
      </c>
      <c r="AN134" s="22">
        <v>0</v>
      </c>
      <c r="AO134" s="23">
        <f t="shared" si="27"/>
        <v>6</v>
      </c>
    </row>
    <row r="135" spans="1:41" ht="19.899999999999999" customHeight="1" x14ac:dyDescent="0.2">
      <c r="A135" s="8" t="s">
        <v>75</v>
      </c>
      <c r="B135" s="7" t="s">
        <v>35</v>
      </c>
      <c r="C135" s="7">
        <v>84</v>
      </c>
      <c r="D135" s="14" t="s">
        <v>91</v>
      </c>
      <c r="E135" s="14" t="s">
        <v>115</v>
      </c>
      <c r="F135" s="14" t="s">
        <v>88</v>
      </c>
      <c r="G135" s="22">
        <v>1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22">
        <v>0</v>
      </c>
      <c r="AN135" s="22">
        <v>0</v>
      </c>
      <c r="AO135" s="23">
        <f t="shared" ref="AO135" si="28">SUM(G135:AN135)</f>
        <v>1</v>
      </c>
    </row>
    <row r="138" spans="1:41" ht="15" customHeight="1" x14ac:dyDescent="0.2">
      <c r="A138" s="13" t="s">
        <v>120</v>
      </c>
    </row>
    <row r="139" spans="1:41" ht="15" customHeight="1" x14ac:dyDescent="0.2">
      <c r="A139" s="13" t="s">
        <v>30</v>
      </c>
    </row>
    <row r="140" spans="1:41" ht="15" customHeight="1" x14ac:dyDescent="0.2">
      <c r="A140" s="13" t="s">
        <v>117</v>
      </c>
    </row>
    <row r="141" spans="1:41" ht="15" customHeight="1" x14ac:dyDescent="0.2">
      <c r="A141" s="13" t="s">
        <v>118</v>
      </c>
    </row>
    <row r="142" spans="1:41" ht="15" customHeight="1" x14ac:dyDescent="0.2">
      <c r="A142" s="13" t="s">
        <v>160</v>
      </c>
    </row>
  </sheetData>
  <autoFilter ref="A3:F136" xr:uid="{0ECFE223-293B-491E-863C-3DC9034E3E19}"/>
  <mergeCells count="8">
    <mergeCell ref="B1:F1"/>
    <mergeCell ref="H1:W1"/>
    <mergeCell ref="AC1:AL1"/>
    <mergeCell ref="AM1:AN1"/>
    <mergeCell ref="B2:D2"/>
    <mergeCell ref="E2:F2"/>
    <mergeCell ref="L2:X2"/>
    <mergeCell ref="Y2:AN2"/>
  </mergeCells>
  <pageMargins left="0.23622047244094491" right="3.937007874015748E-2" top="0.15748031496062992" bottom="0.27559055118110237" header="0.31496062992125984" footer="0.11811023622047245"/>
  <pageSetup paperSize="9" scale="60" fitToWidth="0" fitToHeight="0" pageOrder="overThenDown" orientation="landscape" r:id="rId1"/>
  <headerFooter alignWithMargins="0">
    <oddFooter>&amp;F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Lee</dc:creator>
  <cp:lastModifiedBy>Freya Barnett</cp:lastModifiedBy>
  <cp:lastPrinted>2024-07-16T17:14:08Z</cp:lastPrinted>
  <dcterms:created xsi:type="dcterms:W3CDTF">2017-03-22T15:03:11Z</dcterms:created>
  <dcterms:modified xsi:type="dcterms:W3CDTF">2025-09-04T12:16:12Z</dcterms:modified>
</cp:coreProperties>
</file>